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M:\DAP-DIRECTION-APPUI-PERFORMANCE\DAP-QUALITE-PERFORMANCE\OMEDIT-NORMANDIE\Comités techniques\CT Management QSGDR\Developpement durable\GREEN Blocs\"/>
    </mc:Choice>
  </mc:AlternateContent>
  <xr:revisionPtr revIDLastSave="0" documentId="13_ncr:1_{AC4AA561-335D-4B57-8A5D-8CEEDE6478CF}" xr6:coauthVersionLast="47" xr6:coauthVersionMax="47" xr10:uidLastSave="{00000000-0000-0000-0000-000000000000}"/>
  <bookViews>
    <workbookView xWindow="-120" yWindow="-120" windowWidth="29040" windowHeight="15720" xr2:uid="{00000000-000D-0000-FFFF-FFFF00000000}"/>
  </bookViews>
  <sheets>
    <sheet name="Préambule" sheetId="1" r:id="rId1"/>
    <sheet name="Tableau de suivi" sheetId="2" r:id="rId2"/>
    <sheet name="TdB" sheetId="3" r:id="rId3"/>
    <sheet name="Feuil1" sheetId="4" state="hidden" r:id="rId4"/>
  </sheets>
  <definedNames>
    <definedName name="liste">Feuil1!$A$1:$A$5</definedName>
    <definedName name="_xlnm.Print_Area" localSheetId="1">'Tableau de suivi'!$A$1:$N$166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119" i="3" l="1"/>
  <c r="M119" i="3"/>
  <c r="L119" i="3"/>
  <c r="K119" i="3"/>
  <c r="J119" i="3"/>
  <c r="G119" i="3"/>
  <c r="F119" i="3"/>
  <c r="E119" i="3"/>
  <c r="D119" i="3"/>
  <c r="C119" i="3"/>
  <c r="N118" i="3"/>
  <c r="M118" i="3"/>
  <c r="L118" i="3"/>
  <c r="K118" i="3"/>
  <c r="J118" i="3"/>
  <c r="G118" i="3"/>
  <c r="F118" i="3"/>
  <c r="E118" i="3"/>
  <c r="D118" i="3"/>
  <c r="C118" i="3"/>
  <c r="N117" i="3"/>
  <c r="M117" i="3"/>
  <c r="L117" i="3"/>
  <c r="K117" i="3"/>
  <c r="J117" i="3"/>
  <c r="G117" i="3"/>
  <c r="F117" i="3"/>
  <c r="E117" i="3"/>
  <c r="D117" i="3"/>
  <c r="C117" i="3"/>
  <c r="U95" i="3"/>
  <c r="T95" i="3"/>
  <c r="S95" i="3"/>
  <c r="R95" i="3"/>
  <c r="Q95" i="3"/>
  <c r="N95" i="3"/>
  <c r="M95" i="3"/>
  <c r="L95" i="3"/>
  <c r="K95" i="3"/>
  <c r="J95" i="3"/>
  <c r="G95" i="3"/>
  <c r="F95" i="3"/>
  <c r="E95" i="3"/>
  <c r="D95" i="3"/>
  <c r="C95" i="3"/>
  <c r="U94" i="3"/>
  <c r="T94" i="3"/>
  <c r="S94" i="3"/>
  <c r="R94" i="3"/>
  <c r="Q94" i="3"/>
  <c r="N94" i="3"/>
  <c r="M94" i="3"/>
  <c r="L94" i="3"/>
  <c r="K94" i="3"/>
  <c r="J94" i="3"/>
  <c r="G94" i="3"/>
  <c r="F94" i="3"/>
  <c r="E94" i="3"/>
  <c r="D94" i="3"/>
  <c r="C94" i="3"/>
  <c r="U93" i="3"/>
  <c r="T93" i="3"/>
  <c r="S93" i="3"/>
  <c r="R93" i="3"/>
  <c r="Q93" i="3"/>
  <c r="N93" i="3"/>
  <c r="M93" i="3"/>
  <c r="L93" i="3"/>
  <c r="K93" i="3"/>
  <c r="J93" i="3"/>
  <c r="G93" i="3"/>
  <c r="F93" i="3"/>
  <c r="E93" i="3"/>
  <c r="D93" i="3"/>
  <c r="C93" i="3"/>
  <c r="U71" i="3"/>
  <c r="T71" i="3"/>
  <c r="S71" i="3"/>
  <c r="R71" i="3"/>
  <c r="Q71" i="3"/>
  <c r="N71" i="3"/>
  <c r="M71" i="3"/>
  <c r="L71" i="3"/>
  <c r="K71" i="3"/>
  <c r="J71" i="3"/>
  <c r="G71" i="3"/>
  <c r="F71" i="3"/>
  <c r="E71" i="3"/>
  <c r="D71" i="3"/>
  <c r="C71" i="3"/>
  <c r="U70" i="3"/>
  <c r="T70" i="3"/>
  <c r="S70" i="3"/>
  <c r="R70" i="3"/>
  <c r="Q70" i="3"/>
  <c r="N70" i="3"/>
  <c r="M70" i="3"/>
  <c r="L70" i="3"/>
  <c r="K70" i="3"/>
  <c r="J70" i="3"/>
  <c r="G70" i="3"/>
  <c r="F70" i="3"/>
  <c r="E70" i="3"/>
  <c r="D70" i="3"/>
  <c r="C70" i="3"/>
  <c r="U69" i="3"/>
  <c r="T69" i="3"/>
  <c r="S69" i="3"/>
  <c r="R69" i="3"/>
  <c r="Q69" i="3"/>
  <c r="N69" i="3"/>
  <c r="M69" i="3"/>
  <c r="L69" i="3"/>
  <c r="K69" i="3"/>
  <c r="J69" i="3"/>
  <c r="G69" i="3"/>
  <c r="F69" i="3"/>
  <c r="E69" i="3"/>
  <c r="D69" i="3"/>
  <c r="C69" i="3"/>
  <c r="U46" i="3"/>
  <c r="T46" i="3"/>
  <c r="S46" i="3"/>
  <c r="R46" i="3"/>
  <c r="Q46" i="3"/>
  <c r="N46" i="3"/>
  <c r="M46" i="3"/>
  <c r="L46" i="3"/>
  <c r="K46" i="3"/>
  <c r="J46" i="3"/>
  <c r="G46" i="3"/>
  <c r="F46" i="3"/>
  <c r="E46" i="3"/>
  <c r="D46" i="3"/>
  <c r="C46" i="3"/>
  <c r="U45" i="3"/>
  <c r="T45" i="3"/>
  <c r="S45" i="3"/>
  <c r="R45" i="3"/>
  <c r="Q45" i="3"/>
  <c r="N45" i="3"/>
  <c r="M45" i="3"/>
  <c r="L45" i="3"/>
  <c r="K45" i="3"/>
  <c r="J45" i="3"/>
  <c r="G45" i="3"/>
  <c r="F45" i="3"/>
  <c r="E45" i="3"/>
  <c r="D45" i="3"/>
  <c r="C45" i="3"/>
  <c r="U44" i="3"/>
  <c r="T44" i="3"/>
  <c r="S44" i="3"/>
  <c r="R44" i="3"/>
  <c r="Q44" i="3"/>
  <c r="N44" i="3"/>
  <c r="M44" i="3"/>
  <c r="L44" i="3"/>
  <c r="K44" i="3"/>
  <c r="J44" i="3"/>
  <c r="G44" i="3"/>
  <c r="F44" i="3"/>
  <c r="E44" i="3"/>
  <c r="D44" i="3"/>
  <c r="C44" i="3"/>
  <c r="Q13" i="3"/>
  <c r="P13" i="3"/>
  <c r="O13" i="3"/>
  <c r="N13" i="3"/>
  <c r="R13" i="3" s="1"/>
  <c r="M13" i="3"/>
  <c r="E13" i="3"/>
  <c r="D13" i="3"/>
  <c r="C13" i="3"/>
  <c r="F13" i="3" s="1"/>
  <c r="Q12" i="3"/>
  <c r="P12" i="3"/>
  <c r="R12" i="3" s="1"/>
  <c r="O12" i="3"/>
  <c r="N12" i="3"/>
  <c r="M12" i="3"/>
  <c r="E12" i="3"/>
  <c r="D12" i="3"/>
  <c r="C12" i="3"/>
  <c r="F12" i="3" s="1"/>
  <c r="R11" i="3"/>
  <c r="Q11" i="3"/>
  <c r="P11" i="3"/>
  <c r="O11" i="3"/>
  <c r="N11" i="3"/>
  <c r="M11" i="3"/>
  <c r="E11" i="3"/>
  <c r="D11" i="3"/>
  <c r="F11" i="3" s="1"/>
  <c r="C11" i="3"/>
  <c r="Q10" i="3"/>
  <c r="P10" i="3"/>
  <c r="O10" i="3"/>
  <c r="N10" i="3"/>
  <c r="M10" i="3"/>
  <c r="R10" i="3" s="1"/>
  <c r="F10" i="3"/>
  <c r="E10" i="3"/>
  <c r="D10" i="3"/>
  <c r="C10" i="3"/>
  <c r="Q9" i="3"/>
  <c r="P9" i="3"/>
  <c r="O9" i="3"/>
  <c r="N9" i="3"/>
  <c r="R9" i="3" s="1"/>
  <c r="M9" i="3"/>
  <c r="E9" i="3"/>
  <c r="D9" i="3"/>
  <c r="C9" i="3"/>
  <c r="F9" i="3" s="1"/>
  <c r="Q8" i="3"/>
  <c r="P8" i="3"/>
  <c r="R8" i="3" s="1"/>
  <c r="O8" i="3"/>
  <c r="N8" i="3"/>
  <c r="M8" i="3"/>
  <c r="E8" i="3"/>
  <c r="D8" i="3"/>
  <c r="C8" i="3"/>
  <c r="F8" i="3" s="1"/>
  <c r="R7" i="3"/>
  <c r="Q7" i="3"/>
  <c r="P7" i="3"/>
  <c r="O7" i="3"/>
  <c r="N7" i="3"/>
  <c r="M7" i="3"/>
  <c r="E7" i="3"/>
  <c r="D7" i="3"/>
  <c r="F7" i="3" s="1"/>
  <c r="C7" i="3"/>
  <c r="Q6" i="3"/>
  <c r="P6" i="3"/>
  <c r="O6" i="3"/>
  <c r="N6" i="3"/>
  <c r="M6" i="3"/>
  <c r="R6" i="3" s="1"/>
  <c r="F6" i="3"/>
  <c r="E6" i="3"/>
  <c r="D6" i="3"/>
  <c r="C6" i="3"/>
  <c r="Q5" i="3"/>
  <c r="P5" i="3"/>
  <c r="O5" i="3"/>
  <c r="N5" i="3"/>
  <c r="R5" i="3" s="1"/>
  <c r="M5" i="3"/>
  <c r="E5" i="3"/>
  <c r="D5" i="3"/>
  <c r="C5" i="3"/>
  <c r="F5" i="3" s="1"/>
  <c r="Q4" i="3"/>
  <c r="P4" i="3"/>
  <c r="R4" i="3" s="1"/>
  <c r="O4" i="3"/>
  <c r="N4" i="3"/>
  <c r="M4" i="3"/>
  <c r="E4" i="3"/>
  <c r="D4" i="3"/>
  <c r="C4" i="3"/>
  <c r="F4" i="3" s="1"/>
  <c r="R3" i="3"/>
  <c r="Q3" i="3"/>
  <c r="P3" i="3"/>
  <c r="O3" i="3"/>
  <c r="N3" i="3"/>
  <c r="M3" i="3"/>
  <c r="E3" i="3"/>
  <c r="D3" i="3"/>
  <c r="F3" i="3" s="1"/>
  <c r="C3" i="3"/>
  <c r="R14" i="3"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tc={F6EAB3DB-5A48-4F50-8AB6-553D2DCAF55F}</author>
    <author>tc={D771DA35-E50E-467A-BB27-C9991CDEA229}</author>
    <author>tc={FC9BC416-0375-4BE7-A203-A7AA0D066DFD}</author>
    <author>tc={A7F65F03-45C1-4AD0-BDAD-BA0273D7A033}</author>
    <author>tc={0DC42E33-DF6E-4CB2-A59F-D51D7FA07FF0}</author>
    <author>tc={B2AFAE98-5BB7-49F7-AA92-8A0976980BB5}</author>
    <author>tc={82B92BC7-D706-4ADD-9646-B6F955EFCFA9}</author>
    <author>tc={E5E78D20-BA00-4B09-AFA6-6A1FAF1B6EBB}</author>
    <author>tc={07EA789E-75DA-46F9-A0FA-E93E690BC321}</author>
    <author>tc={924B2887-8D17-4737-A6C2-D6379BFCFB00}</author>
    <author>tc={B0D02E24-B6F1-4D09-BDF7-843069981175}</author>
    <author>tc={BD06BD2E-7E6A-41E5-A349-85B03CD7CA0D}</author>
    <author>tc={24C2CB48-55F7-4A97-A14A-D26E67EB3686}</author>
    <author>tc={0442A3C3-59B5-41B3-BF77-6243296FEA44}</author>
  </authors>
  <commentList>
    <comment ref="B2" authorId="0" shapeId="0" xr:uid="{F6EAB3DB-5A48-4F50-8AB6-553D2DCAF55F}">
      <text>
        <t xml:space="preserve">[Commentaire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Rouge : critères Impératifs 
Noir : critères Standards
Vert : critères Avancés (action innovante)
</t>
      </text>
    </comment>
    <comment ref="J5" authorId="1" shapeId="0" xr:uid="{D771DA35-E50E-467A-BB27-C9991CDEA229}">
      <text>
        <t xml:space="preserve">[Commentaire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Émissions évitées (kg eq.CO₂) par substitution : bilan carbone annuel / calcul avec méthodologie SFAR : "REDUCTION DE LA POLLUTION PAR LES ANESTHESIQUES INHALES" Laure Bonnet, Jane Muret, Jean-Claude Pauchard, Lydie Guerquin, Marie-Pierre Matezak (2020). : 1 flacon Des= 886 kg eq CO2 et 1 flacon Sevo = 44 kg eq CO2 - 
suivi kgCO2eq évités/an ou / intervention
</t>
      </text>
    </comment>
    <comment ref="J6" authorId="2" shapeId="0" xr:uid="{FC9BC416-0375-4BE7-A203-A7AA0D066DFD}">
      <text>
        <t xml:space="preserve">[Commentaire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Émissions évitées (kg CO₂eq) par substitution 
</t>
      </text>
    </comment>
    <comment ref="I27" authorId="3" shapeId="0" xr:uid="{A7F65F03-45C1-4AD0-BDAD-BA0273D7A033}">
      <text>
        <t xml:space="preserve">[Commentaire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Économies liées à l’achat de seringues pré-remplies (€)
</t>
      </text>
    </comment>
    <comment ref="J27" authorId="4" shapeId="0" xr:uid="{0DC42E33-DF6E-4CB2-A59F-D51D7FA07FF0}">
      <text>
        <t xml:space="preserve">[Commentaire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Gain écologique en kg eq CO₂ (ACV ou Ecovamed)
</t>
      </text>
    </comment>
    <comment ref="I44" authorId="5" shapeId="0" xr:uid="{B2AFAE98-5BB7-49F7-AA92-8A0976980BB5}">
      <text>
        <t xml:space="preserve">[Commentaire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Montant économisé via réduction DASRI (€)
</t>
      </text>
    </comment>
    <comment ref="I47" authorId="6" shapeId="0" xr:uid="{82B92BC7-D706-4ADD-9646-B6F955EFCFA9}">
      <text>
        <t xml:space="preserve">[Commentaire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Montant économisé (€) lié à la réduction des DASRI
</t>
      </text>
    </comment>
    <comment ref="J47" authorId="7" shapeId="0" xr:uid="{E5E78D20-BA00-4B09-AFA6-6A1FAF1B6EBB}">
      <text>
        <t xml:space="preserve">[Commentaire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kg CO₂ évités grâce au tri amélioré
</t>
      </text>
    </comment>
    <comment ref="I54" authorId="8" shapeId="0" xr:uid="{07EA789E-75DA-46F9-A0FA-E93E690BC321}">
      <text>
        <t xml:space="preserve">[Commentaire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Montant économisé (€) lié à la réduction des DASRI
</t>
      </text>
    </comment>
    <comment ref="J106" authorId="9" shapeId="0" xr:uid="{924B2887-8D17-4737-A6C2-D6379BFCFB00}">
      <text>
        <t xml:space="preserve">[Commentaire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Estimation des kg CO₂ évités grâce à la téléconsultation
</t>
      </text>
    </comment>
    <comment ref="I107" authorId="10" shapeId="0" xr:uid="{B0D02E24-B6F1-4D09-BDF7-843069981175}">
      <text>
        <t xml:space="preserve">[Commentaire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Économies générées par ces modifications de pratiques (€)
</t>
      </text>
    </comment>
    <comment ref="I108" authorId="11" shapeId="0" xr:uid="{BD06BD2E-7E6A-41E5-A349-85B03CD7CA0D}">
      <text>
        <t xml:space="preserve">[Commentaire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Économies générées par ces modifications de pratiques (€)
</t>
      </text>
    </comment>
    <comment ref="I109" authorId="12" shapeId="0" xr:uid="{24C2CB48-55F7-4A97-A14A-D26E67EB3686}">
      <text>
        <t xml:space="preserve">[Commentaire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Économies générées par ces suppressions (€)
</t>
      </text>
    </comment>
    <comment ref="I118" authorId="13" shapeId="0" xr:uid="{0442A3C3-59B5-41B3-BF77-6243296FEA44}">
      <text>
        <t xml:space="preserve">[Commentaire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Estimation des kg CO₂ évités grâce à UM
</t>
      </text>
    </comment>
  </commentList>
</comments>
</file>

<file path=xl/sharedStrings.xml><?xml version="1.0" encoding="utf-8"?>
<sst xmlns="http://schemas.openxmlformats.org/spreadsheetml/2006/main" count="842" uniqueCount="436">
  <si>
    <t>Fichier de suivi des indicateurs Green Bloc</t>
  </si>
  <si>
    <t xml:space="preserve">Etablissement </t>
  </si>
  <si>
    <t>Nombre de Salles</t>
  </si>
  <si>
    <t>Nombre d'interventions</t>
  </si>
  <si>
    <t>Nb Anesth. Générales sur 2025</t>
  </si>
  <si>
    <r>
      <t xml:space="preserve">Ce fichier Excel constitue l’outil de </t>
    </r>
    <r>
      <rPr>
        <b/>
        <sz val="10"/>
        <color theme="1"/>
        <rFont val="Arial"/>
      </rPr>
      <t>recueil et de suivi des indicateurs du dispositif Green Bloc</t>
    </r>
    <r>
      <rPr>
        <sz val="10"/>
        <color theme="1"/>
        <rFont val="Arial"/>
      </rPr>
      <t xml:space="preserve"> dans le cadre de l’Appel à candidature 2026 porté par </t>
    </r>
    <r>
      <rPr>
        <b/>
        <sz val="10"/>
        <color theme="1"/>
        <rFont val="Arial"/>
      </rPr>
      <t>ARS Normandie</t>
    </r>
    <r>
      <rPr>
        <sz val="10"/>
        <color theme="1"/>
        <rFont val="Arial"/>
      </rPr>
      <t xml:space="preserve"> et </t>
    </r>
    <r>
      <rPr>
        <b/>
        <sz val="10"/>
        <color theme="1"/>
        <rFont val="Arial"/>
      </rPr>
      <t>OMéDIT Normandie</t>
    </r>
    <r>
      <rPr>
        <sz val="10"/>
        <color theme="1"/>
        <rFont val="Arial"/>
      </rPr>
      <t>.</t>
    </r>
  </si>
  <si>
    <t>Il permet :</t>
  </si>
  <si>
    <r>
      <t xml:space="preserve">1- de renseigner de manière harmonisée les </t>
    </r>
    <r>
      <rPr>
        <b/>
        <sz val="10"/>
        <color theme="1"/>
        <rFont val="Arial"/>
      </rPr>
      <t>indicateurs régionaux Green Bloc</t>
    </r>
    <r>
      <rPr>
        <sz val="10"/>
        <color theme="1"/>
        <rFont val="Arial"/>
      </rPr>
      <t xml:space="preserve"> ;</t>
    </r>
  </si>
  <si>
    <r>
      <t xml:space="preserve">2- de suivre les </t>
    </r>
    <r>
      <rPr>
        <b/>
        <sz val="10"/>
        <color theme="1"/>
        <rFont val="Arial"/>
      </rPr>
      <t>actions écoresponsables mises en œuvre au bloc opératoire</t>
    </r>
    <r>
      <rPr>
        <sz val="10"/>
        <color theme="1"/>
        <rFont val="Arial"/>
      </rPr>
      <t xml:space="preserve"> ;</t>
    </r>
  </si>
  <si>
    <r>
      <t xml:space="preserve">3- de contribuer à la </t>
    </r>
    <r>
      <rPr>
        <b/>
        <sz val="10"/>
        <color theme="1"/>
        <rFont val="Arial"/>
      </rPr>
      <t>capitalisation régionale et nationale</t>
    </r>
    <r>
      <rPr>
        <sz val="10"/>
        <color theme="1"/>
        <rFont val="Arial"/>
      </rPr>
      <t xml:space="preserve"> (ANAP).</t>
    </r>
  </si>
  <si>
    <t>Établissements concernés</t>
  </si>
  <si>
    <t>Ce fichier est destiné :</t>
  </si>
  <si>
    <t>Périmètre des données à renseigner</t>
  </si>
  <si>
    <r>
      <t xml:space="preserve">Les indicateurs sont à renseigner </t>
    </r>
    <r>
      <rPr>
        <b/>
        <sz val="10"/>
        <color theme="1"/>
        <rFont val="Arial"/>
      </rPr>
      <t>sur la base de l’année civile 2025</t>
    </r>
    <r>
      <rPr>
        <sz val="10"/>
        <color theme="1"/>
        <rFont val="Arial"/>
      </rPr>
      <t>, année de référence commune au suivi régional.</t>
    </r>
  </si>
  <si>
    <r>
      <t xml:space="preserve">👉 Ces retraitements seront réalisés </t>
    </r>
    <r>
      <rPr>
        <b/>
        <sz val="10"/>
        <color theme="1"/>
        <rFont val="Arial"/>
      </rPr>
      <t>au niveau régional</t>
    </r>
    <r>
      <rPr>
        <sz val="10"/>
        <color theme="1"/>
        <rFont val="Arial"/>
      </rPr>
      <t>.</t>
    </r>
  </si>
  <si>
    <r>
      <t xml:space="preserve">⚠️ </t>
    </r>
    <r>
      <rPr>
        <b/>
        <sz val="10"/>
        <color theme="1"/>
        <rFont val="Arial"/>
      </rPr>
      <t>Objectif du recueil</t>
    </r>
  </si>
  <si>
    <t>Il vise à :</t>
  </si>
  <si>
    <r>
      <t xml:space="preserve">1- tester la </t>
    </r>
    <r>
      <rPr>
        <b/>
        <sz val="10"/>
        <color theme="1"/>
        <rFont val="Arial"/>
      </rPr>
      <t>faisabilité et la pertinence des indicateurs</t>
    </r>
    <r>
      <rPr>
        <sz val="10"/>
        <color theme="1"/>
        <rFont val="Arial"/>
      </rPr>
      <t xml:space="preserve"> ;</t>
    </r>
  </si>
  <si>
    <r>
      <t xml:space="preserve">2- structurer un </t>
    </r>
    <r>
      <rPr>
        <b/>
        <sz val="10"/>
        <color theme="1"/>
        <rFont val="Arial"/>
      </rPr>
      <t>socle commun régional</t>
    </r>
    <r>
      <rPr>
        <sz val="10"/>
        <color theme="1"/>
        <rFont val="Arial"/>
      </rPr>
      <t xml:space="preserve"> ;</t>
    </r>
  </si>
  <si>
    <r>
      <t xml:space="preserve">3- valoriser la capacité des équipes à </t>
    </r>
    <r>
      <rPr>
        <b/>
        <sz val="10"/>
        <color theme="1"/>
        <rFont val="Arial"/>
      </rPr>
      <t>renseigner, analyser et exploiter les données</t>
    </r>
    <r>
      <rPr>
        <sz val="10"/>
        <color theme="1"/>
        <rFont val="Arial"/>
      </rPr>
      <t>.</t>
    </r>
  </si>
  <si>
    <t>Organisation du fichier</t>
  </si>
  <si>
    <r>
      <t xml:space="preserve">Les actions et indicateurs sont structurés selon </t>
    </r>
    <r>
      <rPr>
        <b/>
        <sz val="10"/>
        <color theme="1"/>
        <rFont val="Arial"/>
      </rPr>
      <t>11 axes</t>
    </r>
    <r>
      <rPr>
        <sz val="10"/>
        <color theme="1"/>
        <rFont val="Arial"/>
      </rPr>
      <t>, correspondant au référentiel régional Green Bloc :</t>
    </r>
  </si>
  <si>
    <t>1. Agents anesthésiques inhalés</t>
  </si>
  <si>
    <t>2. Médicaments et dispositifs inutilisés</t>
  </si>
  <si>
    <t xml:space="preserve">3. Déchets d’activités de soins </t>
  </si>
  <si>
    <t>4. Déchets non dangereux</t>
  </si>
  <si>
    <t>5. Énergie et eau</t>
  </si>
  <si>
    <t>6. Achats durables</t>
  </si>
  <si>
    <t>7. Écoconception du parcours patient</t>
  </si>
  <si>
    <t>8. Réduction et réutilisation des dispositifs médicaux</t>
  </si>
  <si>
    <t>9. Formation et sensibilisation</t>
  </si>
  <si>
    <t>10. Qualité de vie au travail et qualité de l’air intérieur</t>
  </si>
  <si>
    <t>11. Reconnaissance et engagement institutionnel</t>
  </si>
  <si>
    <t>I</t>
  </si>
  <si>
    <r>
      <t xml:space="preserve">Les </t>
    </r>
    <r>
      <rPr>
        <b/>
        <sz val="10"/>
        <color theme="1"/>
        <rFont val="Arial"/>
      </rPr>
      <t>indicateurs "S" standards</t>
    </r>
    <r>
      <rPr>
        <sz val="10"/>
        <color theme="1"/>
        <rFont val="Arial"/>
      </rPr>
      <t xml:space="preserve"> sont à renseigner uniquement si l’action correspondante est effectivement travaillée.</t>
    </r>
  </si>
  <si>
    <t>S</t>
  </si>
  <si>
    <r>
      <t xml:space="preserve">Les </t>
    </r>
    <r>
      <rPr>
        <b/>
        <sz val="10"/>
        <color theme="9"/>
        <rFont val="Arial"/>
      </rPr>
      <t>indicateurs "A" avancés</t>
    </r>
    <r>
      <rPr>
        <sz val="10"/>
        <color theme="9"/>
        <rFont val="Arial"/>
      </rPr>
      <t xml:space="preserve"> sont à renseigner uniquement si une action innovante est effectivement travaillée.</t>
    </r>
  </si>
  <si>
    <t>A</t>
  </si>
  <si>
    <t>Impacts des actions et modalités d’évaluation</t>
  </si>
  <si>
    <r>
      <t>Les</t>
    </r>
    <r>
      <rPr>
        <b/>
        <sz val="10"/>
        <color theme="1"/>
        <rFont val="Arial"/>
      </rPr>
      <t xml:space="preserve"> impacts associés aux actions (environnementaux, organisationnels, économiques ou sociaux) peuvent être réels</t>
    </r>
    <r>
      <rPr>
        <sz val="10"/>
        <color theme="1"/>
        <rFont val="Arial"/>
      </rPr>
      <t xml:space="preserve"> (mesurés) ou, </t>
    </r>
    <r>
      <rPr>
        <b/>
        <sz val="10"/>
        <color theme="1"/>
        <rFont val="Arial"/>
      </rPr>
      <t>à défaut, estimés</t>
    </r>
    <r>
      <rPr>
        <sz val="10"/>
        <color theme="1"/>
        <rFont val="Arial"/>
      </rPr>
      <t xml:space="preserve">. </t>
    </r>
  </si>
  <si>
    <t>Dans ce cas, merci de l’indiquer en commentaire et éventuelle méthode d'estimation.</t>
  </si>
  <si>
    <t>Objectifs</t>
  </si>
  <si>
    <t>Actions</t>
  </si>
  <si>
    <t>Indicateur</t>
  </si>
  <si>
    <t>Cible</t>
  </si>
  <si>
    <t>Pilote / Action
service ou personne responsable</t>
  </si>
  <si>
    <t>Statut de l'action</t>
  </si>
  <si>
    <t xml:space="preserve">Donnée quantitative </t>
  </si>
  <si>
    <t>Impact économique
(Économies annuelles)</t>
  </si>
  <si>
    <t>Impact environnemental
(Émissions évitées)</t>
  </si>
  <si>
    <t>Impact sociétal</t>
  </si>
  <si>
    <t>Budget estimé (optionnel)</t>
  </si>
  <si>
    <t>Commentaire (optionnel)</t>
  </si>
  <si>
    <t>type</t>
  </si>
  <si>
    <t>(si nécessaire)</t>
  </si>
  <si>
    <t>kg eq.CO₂</t>
  </si>
  <si>
    <t>kg déchets</t>
  </si>
  <si>
    <t>Axe 1 – Agents anesthésiques inhalés</t>
  </si>
  <si>
    <t>Suppression du protoxyde d’azote (N₂O)</t>
  </si>
  <si>
    <t xml:space="preserve">Arrêter l'alimentation du réseau mural de N2O pur (dépose des cadres) et limiter l'utilisation des bouteilles de proto pur à des situations exceptionnelles </t>
  </si>
  <si>
    <t>Arrêt de l'alimentation du réseau mural 
Consommation annuelle (L ou m3 ou kg) de protoxyde : bouteilles de proto pur, de MEOPA</t>
  </si>
  <si>
    <t xml:space="preserve">Suppression du protoxyde d’azote (N₂O)
« N2O free » d’ici 12/2026   </t>
  </si>
  <si>
    <t>A renseigner</t>
  </si>
  <si>
    <t>Arrêt du desflurane</t>
  </si>
  <si>
    <t>Arrêter l'utilisation du desflurane (selon lois européennes)</t>
  </si>
  <si>
    <t>Nombre de flacons ou litres commandés de desflurane</t>
  </si>
  <si>
    <t xml:space="preserve">Suppression du desflurane d’ici 01/2026  </t>
  </si>
  <si>
    <t>Optimisation du sévoflurane</t>
  </si>
  <si>
    <t xml:space="preserve">Utiliser des techniques à faible débit de gaz frais comme l'anesthésie inhalée à objectif de concentration (AINOC) 
</t>
  </si>
  <si>
    <t>Nombre de flacons/bouteilles ou litres commandés de sévoflurane
Evolution de la consommation moyenne de Sévoflurane (flacons sur les dernières années - exemple depuis 2022)</t>
  </si>
  <si>
    <t>Réduction de conso de sévoflurane vs année de début de politique de réduction 
Réduction de consommation de sévoflurane depuis mise en place de la politique d’ici 2026</t>
  </si>
  <si>
    <t xml:space="preserve">Utiliser le sevoflurane à bas débit de gaz frais pour l’entretien anesthésique
</t>
  </si>
  <si>
    <t>Promotion de l'anesthésie locorégionale</t>
  </si>
  <si>
    <t>Privilégier l'anesthésie locorégionale ou si AG indiquée: favoriser l'anesthésie intraveineuse totale (TIVA) ou à objectif de concentration (AIVOC) au Propofol</t>
  </si>
  <si>
    <t xml:space="preserve">Mise en place d'une campagne d'information favorisant l'utilisation de l'anesthésie IV si recours à AG
Progression du nb d'AIVOC sur le nb de salles
</t>
  </si>
  <si>
    <t>Augmentation des anesthésies générales IV vs Inhalées</t>
  </si>
  <si>
    <t>Développement des techniques non médicamenteuses</t>
  </si>
  <si>
    <t>Développer le recours aux techniques non médicamenteuses, associées à l’anesthésie locorégionale (ALR), afin de limiter ou d’éviter l’anesthésie générale (hypnose, dispositif BUZZY® en pédiatrie).</t>
  </si>
  <si>
    <r>
      <rPr>
        <sz val="12"/>
        <color indexed="2"/>
        <rFont val="Aptos"/>
      </rPr>
      <t>Nombre de formations « hypnose / techniques alternatives » réalisées sur l'établissement</t>
    </r>
    <r>
      <rPr>
        <sz val="12"/>
        <color theme="1"/>
        <rFont val="Aptos"/>
      </rPr>
      <t xml:space="preserve">
% de personnel formé à l’hypnose </t>
    </r>
  </si>
  <si>
    <t xml:space="preserve">Mise en place d'une politique / formation hypnose </t>
  </si>
  <si>
    <t xml:space="preserve">Nb d’interventions avec ALR et techniques non médicamenteuses (estimé) </t>
  </si>
  <si>
    <t xml:space="preserve">Augmentation du nombre d'ALR avec technique non médicamenteuse vs année de début de politique </t>
  </si>
  <si>
    <t>% d’interventions pédiatriques utilisant une alternative non médicamenteuse</t>
  </si>
  <si>
    <t>≥50 % des actes pédiatriques éligibles avec alternative non médicamenteuse d’ici 2026</t>
  </si>
  <si>
    <t>Nombre d'interventions purement sous hypnose et avec compléments de sédation</t>
  </si>
  <si>
    <t>Bon usage de l’oxygène</t>
  </si>
  <si>
    <t xml:space="preserve">Politique de bon usage de l'oxygène
Diminution de l’oxygénothérapie systématique en SSPI </t>
  </si>
  <si>
    <t xml:space="preserve">Protocole conforme à fiche de bon usage de l'oxygène de la SFAR (mars 2025)
</t>
  </si>
  <si>
    <r>
      <rPr>
        <sz val="12"/>
        <color indexed="2"/>
        <rFont val="Aptos"/>
      </rPr>
      <t xml:space="preserve">En peropératoire : adaptation des débits et de la FiO₂ aux besoins cliniques du patient, en privilégiant les bas débits de gaz frais et en évitant les apports systématiques d’oxygène.
En SSPI : </t>
    </r>
    <r>
      <rPr>
        <i/>
        <sz val="12"/>
        <color indexed="2"/>
        <rFont val="Aptos"/>
      </rPr>
      <t>Administration d'oxygène au besoin et non en systématique, selon protocoles de service</t>
    </r>
    <r>
      <rPr>
        <sz val="12"/>
        <color indexed="2"/>
        <rFont val="Aptos"/>
      </rPr>
      <t xml:space="preserve"> encadrement de l’oxygénothérapie par des protocoles fondés sur des objectifs de SpO₂, incluant l’initiation et l’arrêt systématique de l’oxygène.
Organisation et parcours écoresponsable : intégration de la pertinence des apports en oxygène dans un parcours patient écoresponsable, en sécurisant l’usage des bouteilles, en détectant les fuites et en formant les professionnels.
Suppression des systèmes aquapack si utilisés dans les salles de réveil 
% patients sans oxygène systématique en SSPI : ≥80 % des patients éligibles dès 2026
</t>
    </r>
  </si>
  <si>
    <t xml:space="preserve">Consommation d’oxygène (en litres ou m3/an) estimé pour bloc </t>
  </si>
  <si>
    <t xml:space="preserve">Quantité de lunettes commandées pour le bloc/an </t>
  </si>
  <si>
    <t>Monitorage EEG ciblé</t>
  </si>
  <si>
    <t>Optimiser le monitorage de la profondeur anesthésique par l’utilisation ciblée d’indices EEG, afin d’ajuster les hypnotiques et d’éviter le surdosage.
(ex : Index Bispectral ou autres moniteurs validés)</t>
  </si>
  <si>
    <t>% AG avec monitorage EEG lorsqu’indiqué</t>
  </si>
  <si>
    <t>Suivi du % d’anesthésies générales pour lesquelles un monitorage EEG (BIS ou équivalent) est utilisé lorsqu’il est cliniquement indiqué.</t>
  </si>
  <si>
    <t>Protocole d’indication du monitorage EEG (oui/non)</t>
  </si>
  <si>
    <t>Existence et application d’un protocole définissant les indications du monitorage EEG de la profondeur anesthésique.</t>
  </si>
  <si>
    <t>Nombre moyen d’électrodes EEG / AG avec indication et nombre de moniteurs à disposition</t>
  </si>
  <si>
    <t>Suivi du nombre moyen d’électrodes EEG utilisées par anesthésie générale avec indication de monitorage EEG.</t>
  </si>
  <si>
    <t xml:space="preserve">Objectif Innovant : à détailler </t>
  </si>
  <si>
    <t>Action innovante à détailler</t>
  </si>
  <si>
    <t xml:space="preserve">Axe 2 – Limiter les médicaments et dispositifs médicaux inutilisés et jetés </t>
  </si>
  <si>
    <t>Maîtrise des consommations au bloc</t>
  </si>
  <si>
    <t>Maîtriser les consommations de médicaments et de dispositifs médicaux au bloc opératoire afin d’adapter les approvisionnements au juste besoin et de limiter les surplus, les périmés et les gaspillages.</t>
  </si>
  <si>
    <t>Mener régulièrement des campagnes antigaspillage
Sensibilisation des équipes à la maîtrise des consommations à partir de campagne antigaspillage</t>
  </si>
  <si>
    <t>Quantité, poids et valeur (€) des médicaments et DM jetés (périmés ou non utilisés) collectés sur une semaine type
Typologie des médicaments et DM jetés (motifs : surstock, ouverture inutile, péremption, changement de stratégie anesthésique)
Évolution annuelle du volume de médicaments et DM jetés</t>
  </si>
  <si>
    <r>
      <rPr>
        <sz val="12"/>
        <color indexed="2"/>
        <rFont val="Aptos"/>
      </rPr>
      <t>Diminution du volume de médicaments et DM jetés depuis la mise en place de la campagne</t>
    </r>
    <r>
      <rPr>
        <sz val="12"/>
        <color theme="1"/>
        <rFont val="Aptos"/>
      </rPr>
      <t xml:space="preserve">
Réalisation d’au moins 1 audit par an</t>
    </r>
  </si>
  <si>
    <t>Quantité, poids et valeur (€) des médicaments et DM périmés collectés sur une semaine type
Typologie des médicaments et DM périmés
Évolution annuelle du volume de médicaments et DM périmés</t>
  </si>
  <si>
    <r>
      <t xml:space="preserve">Suivi de médicaments et DM périmés 
</t>
    </r>
    <r>
      <rPr>
        <sz val="12"/>
        <color theme="1"/>
        <rFont val="Aptos"/>
      </rPr>
      <t>Réalisation d’au moins 1 audit par an</t>
    </r>
  </si>
  <si>
    <t>Limitation des retours en stérilisation</t>
  </si>
  <si>
    <t>Limiter les dispositifs médicaux retournés non utilisés au service de stérilisation afin de réduire les consommations énergétiques, d’eau et de produits associés.</t>
  </si>
  <si>
    <r>
      <rPr>
        <sz val="12"/>
        <color indexed="2"/>
        <rFont val="Aptos"/>
      </rPr>
      <t>Nombre de DM retournés au service de stérilisation</t>
    </r>
    <r>
      <rPr>
        <sz val="12"/>
        <color theme="1"/>
        <rFont val="Aptos"/>
      </rPr>
      <t xml:space="preserve">
Nombre moyen de DM retournés par intervention</t>
    </r>
  </si>
  <si>
    <t>Diminution du nombre de DM retournés au service de stérilisation depuis la mise en place de l'action</t>
  </si>
  <si>
    <t>Réduction des seringues préremplies hors urgence</t>
  </si>
  <si>
    <t>Réserver l’utilisation des seringues préremplies aux situations d’urgence et privilégier, hors urgence, la préparation extemporanée adaptée aux besoins réels.</t>
  </si>
  <si>
    <r>
      <rPr>
        <sz val="12"/>
        <color indexed="2"/>
        <rFont val="Aptos"/>
      </rPr>
      <t xml:space="preserve">Nombre de seringues préremplies et nombre d'ampoules (en volume et en valeur € - ex : Éphédrine, Atropine, Célocurine, Noradrénaline, …) 
</t>
    </r>
    <r>
      <rPr>
        <sz val="12"/>
        <color theme="1"/>
        <rFont val="Aptos"/>
      </rPr>
      <t xml:space="preserve">Nombre d’ampoules consommées vs commandées (avant / après action)
</t>
    </r>
  </si>
  <si>
    <t>Diminution de parts de seringues préremplies sur molécules ciblées d’ici 12/2026 hors situations d'urgence</t>
  </si>
  <si>
    <t>Taux de gaspillage (%) par molécule ciblée (ex. éphédrine, atropine, noradrénaline, célocurine)
Estimation du gain environnemental (kg eq CO₂ – données ACV / littérature)</t>
  </si>
  <si>
    <t>Réduction du taux de gaspillage sur les molécules sensibles</t>
  </si>
  <si>
    <t>Recours au non stérile quand possible</t>
  </si>
  <si>
    <t xml:space="preserve">Promouvoir le recours aux dispositifs non stériles lorsque cela est cliniquement et réglementairement possible, en lien avec l’EOH, afin de réduire les consommations inutiles (notamment sur l'usage des compresses et gants) </t>
  </si>
  <si>
    <t>Nombre d’actions de sensibilisation / formation réalisées</t>
  </si>
  <si>
    <t>100 % des équipes sensibilisées d’ici 2026</t>
  </si>
  <si>
    <t>Existence d’une procédure ou fiche de bon usage</t>
  </si>
  <si>
    <t>oui/non</t>
  </si>
  <si>
    <t>Évolution du recours aux dispositifs non stériles vs stériles pour les actes éligibles</t>
  </si>
  <si>
    <t>Augmentation du recours au non stérile pour les actes éligibles</t>
  </si>
  <si>
    <t>Optimisation des dispositifs de perfusion</t>
  </si>
  <si>
    <t>Optimiser l’utilisation des dispositifs de perfusion (tubulures, robinets 3 voies, valves) afin de limiter les consommations inutiles, en lien avec l’EOH.</t>
  </si>
  <si>
    <t>Existence de recommandations locales sur la longueur des tubulures et l’usage des robinets</t>
  </si>
  <si>
    <t>Évolution du nombre de dispositifs de perfusion utilisés par intervention</t>
  </si>
  <si>
    <t>Réduction des dispositifs de perfusion utilisés par intervention d’ici 2026</t>
  </si>
  <si>
    <t>Réaffectation pédagogique du non utilisé</t>
  </si>
  <si>
    <t>Réaffecter les médicaments et dispositifs médicaux non utilisés à des usages pédagogiques afin d’éviter leur élimination, dans le respect du cadre réglementaire.</t>
  </si>
  <si>
    <t>Nombre de MNU et DM réaffectés à la formation
Valeur (€) estimée du matériel réaffecté
Évolution du volume de MNU collectés</t>
  </si>
  <si>
    <t>Evolution des MNU et DM éligibles réaffectés</t>
  </si>
  <si>
    <t>Filière sécurisée de réemploi pédagogique</t>
  </si>
  <si>
    <t>Créer une filière logistique sécurisée de réemploi du matériel périmé ou déstérilisé à des fins pédagogiques (écoles, instituts, Medical Training Center, partenaires).</t>
  </si>
  <si>
    <t>Existence d’une filière formalisée et conventionnée</t>
  </si>
  <si>
    <t>Nombre de partenaires bénéficiaires</t>
  </si>
  <si>
    <t>Filière opérationnelle et conventionnée&gt;=1</t>
  </si>
  <si>
    <t>Adaptation des custom packs</t>
  </si>
  <si>
    <t>Adapter les custom packs, conditionnements des kits afin de supprimer le matériel superflu et réduire les consommations inutiles (y compris de pansements)</t>
  </si>
  <si>
    <t>% de custom packs adaptés après audit terrain</t>
  </si>
  <si>
    <t>Diminution des consommables par pack après audit terrain 
Augmentation du % de packs adaptés après audit terrain</t>
  </si>
  <si>
    <t>Nombre de kits / boîtes reconfigurés après audit terrain</t>
  </si>
  <si>
    <t>Nombre de kits chirurgicaux optimisés (matériel supprimé)</t>
  </si>
  <si>
    <t xml:space="preserve">Axe 3 – Déchets d’activités de soins </t>
  </si>
  <si>
    <t>Réduction des DASRI par intervention</t>
  </si>
  <si>
    <t>Réduire la production de DASRI par intervention chirurgicale par l’amélioration des pratiques de tri et la réduction des erreurs de classification des déchets.</t>
  </si>
  <si>
    <r>
      <rPr>
        <sz val="12"/>
        <color indexed="2"/>
        <rFont val="Aptos"/>
      </rPr>
      <t xml:space="preserve">Nombre de PdS sensibilisés par une campagne d'information avec affichage sur juste tri </t>
    </r>
    <r>
      <rPr>
        <sz val="12"/>
        <color theme="1"/>
        <rFont val="Aptos"/>
      </rPr>
      <t xml:space="preserve">
</t>
    </r>
  </si>
  <si>
    <t xml:space="preserve">Campagne d'information avec affichage sur juste tri </t>
  </si>
  <si>
    <t xml:space="preserve">Nombre de dispositifs de collecte DASRI utilisés (containers, rouleaux, boites) par an 
Nombre de collecteurs commandés par an au bloc / rouleaux </t>
  </si>
  <si>
    <r>
      <rPr>
        <sz val="12"/>
        <color indexed="2"/>
        <rFont val="Aptos"/>
      </rPr>
      <t>Baisse du nombre de containers et boites à aiguilles commandés</t>
    </r>
    <r>
      <rPr>
        <sz val="12"/>
        <color theme="1"/>
        <rFont val="Aptos"/>
      </rPr>
      <t xml:space="preserve">
</t>
    </r>
  </si>
  <si>
    <r>
      <t>Poids total de DASRI rapporté à l’activité opératoire (kg / intervention)</t>
    </r>
    <r>
      <rPr>
        <sz val="12"/>
        <color theme="5"/>
        <rFont val="Aptos"/>
      </rPr>
      <t xml:space="preserve"> 
</t>
    </r>
    <r>
      <rPr>
        <sz val="12"/>
        <color theme="1"/>
        <rFont val="Aptos"/>
      </rPr>
      <t>Kg de DASRI avant / après campagne de sensibilisation (% de réduction)
Nombre de containers DASRI évités</t>
    </r>
  </si>
  <si>
    <t xml:space="preserve">Baisse du kg de DASRI / intervention (évolution annuelle) depuis la sensibilisation </t>
  </si>
  <si>
    <t>Amélioration du tri DASRI / DAE (ex DASND)</t>
  </si>
  <si>
    <t>Améliorer la qualité du tri entre DASRI et DAE (ex DASND) afin de réduire les erreurs de tri et favoriser la revalorisation des déchets non dangereux.</t>
  </si>
  <si>
    <t>Réalisation d’une campagne d’information avec affichage sur le juste tri (DASRI et DASND - revalorisation et recyclage)
Nombre d’actions de sensibilisation réalisées sur erreurs de tri</t>
  </si>
  <si>
    <t xml:space="preserve">Campagne d’information réalisée dans 100 % des blocs </t>
  </si>
  <si>
    <t>% de professionnels sensibilisés</t>
  </si>
  <si>
    <t xml:space="preserve">Taux d’erreur de tri (audits flash - ex : absence de verre dans les boîtes à aiguilles) </t>
  </si>
  <si>
    <t>Baisse du nombre d'erreur de tri 
≤5 % de non-conformité dans les audits de tri (DASRI, DIMED)</t>
  </si>
  <si>
    <t>Consommation de containers et boîtes à aiguilles</t>
  </si>
  <si>
    <t>Limiter les DASRI injustifiés et optimiser les filières de traitement.</t>
  </si>
  <si>
    <t>Nombre de filières de tri pour revalorisation au bloc</t>
  </si>
  <si>
    <t>Augmentation du nombre de filières de revalorisation actives au bloc</t>
  </si>
  <si>
    <t>Diffusion de la procédure nationale DASRI</t>
  </si>
  <si>
    <t>Diffuser et former les professionnels à la nouvelle procédure nationale DASRI afin d’assurer sa bonne application et la conformité réglementaire.</t>
  </si>
  <si>
    <t xml:space="preserve">Diffusion de la procédure nationale DASRI </t>
  </si>
  <si>
    <t>Procédure nationale DASRI diffusée en 2026</t>
  </si>
  <si>
    <t>Nombre de professionnels de santé sensibilisés / formés à la procédure DASRI</t>
  </si>
  <si>
    <t>Formation et déploiement dès 2026, avec appui du CPias</t>
  </si>
  <si>
    <t>Déploiement de la filière DIMED</t>
  </si>
  <si>
    <t>Déployer et fiabiliser la filière DIMED (déchets issus des médicaments) afin de sécuriser leur élimination et d’éviter les erreurs de tri.</t>
  </si>
  <si>
    <t xml:space="preserve">Nombre de filières DIMED actives </t>
  </si>
  <si>
    <t>100 % des secteurs raccordés à la filière DIMED</t>
  </si>
  <si>
    <t>Nombre et % de salles équipées pour la collecte DIMED</t>
  </si>
  <si>
    <t>100 % des blocs opératoires équipés DIMED d’ici 2026</t>
  </si>
  <si>
    <t>Absence de DIMED dans les DAE (ex DASND) (audits de tri)</t>
  </si>
  <si>
    <t>Absence de DIMED dans les DAE lors des audits</t>
  </si>
  <si>
    <t>Axe 4 – Déchets non dangereux</t>
  </si>
  <si>
    <t>Déploiement du tri à la source</t>
  </si>
  <si>
    <t>Déployer et fiabiliser le tri à la source des déchets non dangereux au bloc opératoire et dans les zones associées, conformément aux obligations réglementaires et aux filières de revalorisation existantes.</t>
  </si>
  <si>
    <t>Taux de tri global : déchets recyclés / déchets totaux (%)</t>
  </si>
  <si>
    <t xml:space="preserve">Augmentation du tri global / an </t>
  </si>
  <si>
    <t>Taux de tri ≥ 60 % d’ici 12/2026</t>
  </si>
  <si>
    <t>Quantités récupérées par filière (kg/an) :
papier / carton - plastiques - verre - métaux</t>
  </si>
  <si>
    <t>≥ 90 % de conformité des filières recyclables d’ici 2026</t>
  </si>
  <si>
    <t xml:space="preserve">Taux de refus des déchets par le prestataire (audit déchets ou retour prestataire)
</t>
  </si>
  <si>
    <t>Diminution annuelle du taux de refus du prestataire</t>
  </si>
  <si>
    <t xml:space="preserve">Augmenter la part de déchets recyclés et valorisés au sein de l’établissement, avec un focus sur le bloc opératoire. </t>
  </si>
  <si>
    <t>Tonnage de déchets recyclés par mois (niveau établissement)
Évolution mensuelle du tonnage recyclé vs année de référence</t>
  </si>
  <si>
    <t xml:space="preserve">Augmentation du tonnage recyclé / mois </t>
  </si>
  <si>
    <t>Élargissement des filières de valorisation</t>
  </si>
  <si>
    <t>Élargir les filières de recyclage et de valorisation afin d’augmenter la part de déchets valorisés
(y compris pour les matériaux éligibles : endoscopes UU, champs/casaques non tissés)</t>
  </si>
  <si>
    <t>Tonnes revalorisées (données prestataire)</t>
  </si>
  <si>
    <t>Augmentation du volume valorisé depuis la mise en place de la politique</t>
  </si>
  <si>
    <t>Tonnes de métaux recyclés (données prestataire)</t>
  </si>
  <si>
    <t>Augmentation du volume de matériaux valorisés</t>
  </si>
  <si>
    <t>Quantités valorisées via filières REP (textiles, emballages) (kg/an)</t>
  </si>
  <si>
    <t xml:space="preserve">Augmentation du volume valorisé (filières REP) </t>
  </si>
  <si>
    <t>Nombre de filières de valorisation actives au bloc</t>
  </si>
  <si>
    <t>Augmentation annuelle du nombre de filières actives</t>
  </si>
  <si>
    <t>Mettre en place le recyclage des papiers confidentiels</t>
  </si>
  <si>
    <t>Suppression des bouteilles plastiques</t>
  </si>
  <si>
    <t>Supprimer les bouteilles d’eau en plastique à usage unique au bloc opératoire en favorisant des alternatives durables.</t>
  </si>
  <si>
    <t>Nombre de bouteilles plastiques supprimées
Volume de déchets plastiques évités (kg/an)
Absence de commandes de bouteilles plastiques dans les unités fonctionnelles ciblées</t>
  </si>
  <si>
    <t xml:space="preserve">Diminution continue du volume de déchets plastiques liés à l’eau depuis la mise en place de la politique </t>
  </si>
  <si>
    <t>Réduction des emballages de stérilisation</t>
  </si>
  <si>
    <t>Réduire les emballages de stérilisation lorsque cela est compatible avec la sécurité et la réglementation, afin de limiter les déchets à la source.
(ex lames de laryngo, privilégier le simple emballage, ...)</t>
  </si>
  <si>
    <t xml:space="preserve">Nombre de dispositifs concernés par une réduction d’emballage
Poids des emballages de stérilisation évités (kg/an)
</t>
  </si>
  <si>
    <t>Réduction mesurable du poids des emballages de stérilisation</t>
  </si>
  <si>
    <t xml:space="preserve">Axe 5 – Énergie et eau </t>
  </si>
  <si>
    <t>Sobriété énergétique du bloc</t>
  </si>
  <si>
    <t>Réduire la consommation électrique du bloc opératoire en accompagnant le plan de sobriété énergétique de l’établissement, sans compromettre la sécurité et la continuité des soins (ex : Généraliser LED).</t>
  </si>
  <si>
    <t>Consommation électrique estimée du bloc :
kWh / mois
ou kWh / m² / an (si disponible ou estimée selon méthode décrite)</t>
  </si>
  <si>
    <t xml:space="preserve">Dimininuer ou avoir prévu de diminuer la consommation électrique par an (kWh / mois
ou kWh / m² / an) à partir de la mise en place de la politique </t>
  </si>
  <si>
    <t>% de salles équipées de LED
% de zones équipées de détecteurs de présence</t>
  </si>
  <si>
    <t>Démarche d’équipement LED et détecteurs engagée ou finalisée</t>
  </si>
  <si>
    <t>% de salles en mode réduit des CTA hors plages d’activité</t>
  </si>
  <si>
    <t>Augmenter le mode réduit sur les plages inoccupées</t>
  </si>
  <si>
    <t>Extinction/veille des équipements</t>
  </si>
  <si>
    <r>
      <rPr>
        <sz val="12"/>
        <color indexed="2"/>
        <rFont val="Aptos"/>
      </rPr>
      <t xml:space="preserve">Réduire les consommations électriques en fin de chirurgie et hors activité par l’extinction ou la mise en veille des équipements ( ex : détecteurs et mode réduit des CTA hors activité) / </t>
    </r>
    <r>
      <rPr>
        <i/>
        <sz val="12"/>
        <color indexed="2"/>
        <rFont val="Aptos"/>
      </rPr>
      <t>Débranchement systématique des prises SEGA</t>
    </r>
  </si>
  <si>
    <t xml:space="preserve">Existence de consignes d’extinction / veille formalisées </t>
  </si>
  <si>
    <t xml:space="preserve">Démarche engagée avec augmentatioon de conformité aux consignes d’extinction </t>
  </si>
  <si>
    <t>Taux d’extinction ou de mise en veille des respirateurs et scopes en fin de chirurgie (%)</t>
  </si>
  <si>
    <t>Augmentation annuelle du taux d’extinction / veille des équipements</t>
  </si>
  <si>
    <t>Nombre d’actions de sensibilisation réalisées</t>
  </si>
  <si>
    <t>&gt;0</t>
  </si>
  <si>
    <t>Plan d’économie d’eau</t>
  </si>
  <si>
    <t>Élaborer et déployer un plan spécifique d’économie d’eau au bloc opératoire, en lien avec la stérilisation et les zones de lavage, tout en garantissant l’hygiène des soins
(ex purges des auges de lavage de mains)</t>
  </si>
  <si>
    <t>Existence d’un plan d’économie d’eau spécifique bloc</t>
  </si>
  <si>
    <t>Plan d’économie d’eau formalisé et diffusé d’ici 2026</t>
  </si>
  <si>
    <t>Nombre de supports de communication diffusés</t>
  </si>
  <si>
    <t>Évolution de la consommation d’eau sur les zones ciblées (si disponible ou estimée si la mesure fine n’est pas accessible)</t>
  </si>
  <si>
    <t>Réduction de consommation d’eau sur les usages ciblés à partir de mise en place de la politique</t>
  </si>
  <si>
    <t>Réduction des biocides (vapeur)</t>
  </si>
  <si>
    <t>Réduire l’utilisation des biocides au bloc opératoire par le déploiement du bionettoyage vapeur, lorsque cela est compatible avec les exigences d’hygiène.</t>
  </si>
  <si>
    <t>Volume de biocides consommés (L / mois)</t>
  </si>
  <si>
    <t>Réduction du volume de biocides consommés depuis mise en place de la politique</t>
  </si>
  <si>
    <t>Taux de conformité des prélèvements de surface après bionettoyage vapeur</t>
  </si>
  <si>
    <t>Conformité des prélèvements de surface après bionettoyage vapeur</t>
  </si>
  <si>
    <t>Axe 6 – Achats durables</t>
  </si>
  <si>
    <t>Intégration de critères environnementaux</t>
  </si>
  <si>
    <t>Intégrer des critères environnementaux et sociaux dans les marchés
- Déployer le SPASER pour les ES publics
- Définir et appliquer une charte fournisseurs pour les ES privés</t>
  </si>
  <si>
    <t>% de marchés comportant au moins un critère environnemental</t>
  </si>
  <si>
    <t>Augmentation des marchés avec critère environnemental</t>
  </si>
  <si>
    <t>% de marchés comportant un critère social</t>
  </si>
  <si>
    <t xml:space="preserve">Augmentation des marchés avec critère social </t>
  </si>
  <si>
    <t>% de marchés attribués avec clause d’économie circulaire</t>
  </si>
  <si>
    <t>Augmentation de dispositifs achetés via filières responsables depuis ise en place de la politique</t>
  </si>
  <si>
    <t>% de fournisseurs engagés dans l’économie circulaire</t>
  </si>
  <si>
    <t>Nombre de dispositifs achetés via filières responsables (ESAT, écolabels…)</t>
  </si>
  <si>
    <t>Substituer les dispositifs médicaux à usage unique par des dispositifs réutilisables</t>
  </si>
  <si>
    <t>Identifier les DM réutilisables pertinents (ex : lames de laryngoscope, kits d’accouchement, plateaux inox, casaques, bistouris, tuyaux,  …)</t>
  </si>
  <si>
    <t>% de DM réutilisables vs DM à usage unique</t>
  </si>
  <si>
    <t>Augmentation de la part de DM réutilisables</t>
  </si>
  <si>
    <t>Recourir à des produits moins impactant (ex : masques ventilation sans phtalates)</t>
  </si>
  <si>
    <t>% de DM substitués</t>
  </si>
  <si>
    <t>Augmentation de la part de DM substitués</t>
  </si>
  <si>
    <t>Evaluer le retour sur investissement et l’impact environnemental via ACV</t>
  </si>
  <si>
    <t>ACV comparatif sur certains achats ciblés
Index DM durable (C2DS, SNITEM)</t>
  </si>
  <si>
    <t>Axe 7 – Écoconception du parcours patient</t>
  </si>
  <si>
    <t>Favoriser le circuit debout et la téléconsultation d’anesthésie</t>
  </si>
  <si>
    <t>Développer les parcours RAAC (Réhabilitation Améliorée Après Chirurgie) / circuit debout</t>
  </si>
  <si>
    <t xml:space="preserve">Intégration du RAAC dans le projet d’établissement </t>
  </si>
  <si>
    <t>Projet d'établissement avec mention des parcours RAAC (oui/non?)</t>
  </si>
  <si>
    <t>RAAC = à l'aide du DIM, identifier via le PMSI les séjours MCO avec variable "Prise en charge réhabilitation améliorée après chirurgie RAAC" = code 1 - Cette variable doit en effet être renseignée pour tous les séjours comprenant une intervention intégrée dans un protocole de RAAC (extrait du Guide Méthodologique PMSI MCO 2025)</t>
  </si>
  <si>
    <t>Nombre de parcours patients ou spécialités intégrant critères RAAC (estimé)</t>
  </si>
  <si>
    <t xml:space="preserve">Augmentation du nombre de patients en circuit RAAC/debout depuis mise en place de la politique
Nb de séjours MCO / an avec variable PMSI "Prise en charge réhabilitation améliorée après chirurgie RAAC"  renseignée à 1 </t>
  </si>
  <si>
    <t>Déployer la téléconsultation anesthésie et chirurgicale</t>
  </si>
  <si>
    <r>
      <rPr>
        <sz val="12"/>
        <color indexed="2"/>
        <rFont val="Aptos"/>
      </rPr>
      <t>Nombre de téléconsultations vs consultations physiques</t>
    </r>
    <r>
      <rPr>
        <sz val="12"/>
        <color theme="4"/>
        <rFont val="Aptos"/>
      </rPr>
      <t xml:space="preserve"> </t>
    </r>
    <r>
      <rPr>
        <sz val="12"/>
        <color indexed="2"/>
        <rFont val="Aptos"/>
      </rPr>
      <t>(actes de téléconsultation codés TCG et TC)</t>
    </r>
  </si>
  <si>
    <t xml:space="preserve">Augmentation du nombre de consultations anesthésie réalisées en téléconsultation </t>
  </si>
  <si>
    <t>Nombre de téléconsultations vs consultations physiques (téléconsultation code « TCG = médecins généralistes / internes et TC = médecins spécialistes » (NGAP : https://www.ameli.fr/medecin/exercice-liberal/telemedecine/teleconsultation/teleconsultation#:~:text=Deux%20actes%20de%20t%C3%A9l%C3%A9consultation%2C%20cod%C3%A9s,un%20de%20ces%20deux%20codes).</t>
  </si>
  <si>
    <t>Promotion voie orale &amp; confort patient</t>
  </si>
  <si>
    <r>
      <rPr>
        <sz val="12"/>
        <color indexed="2"/>
        <rFont val="Aptos"/>
      </rPr>
      <t>Promouvoir la voie orale (</t>
    </r>
    <r>
      <rPr>
        <i/>
        <sz val="12"/>
        <color indexed="2"/>
        <rFont val="Aptos"/>
      </rPr>
      <t>jeun libéral,analgésie préopératoire per os dès SSPI, apports oraux dès SSPI)</t>
    </r>
  </si>
  <si>
    <t xml:space="preserve">Suivi des consommations d’antalgiques IV vs per os (estimé ou au global) </t>
  </si>
  <si>
    <t>Diminution du recours aux antalgiques IV au profit des per os</t>
  </si>
  <si>
    <t>Diffuser de la musique douce en salle d’attente et SSPI</t>
  </si>
  <si>
    <t xml:space="preserve">Nb de salles équipées de musique douce </t>
  </si>
  <si>
    <r>
      <rPr>
        <sz val="12"/>
        <color theme="1"/>
        <rFont val="Aptos"/>
      </rPr>
      <t xml:space="preserve">100 % des SSPI et salles d’attente équipées de musique douce d’ici 2026 - </t>
    </r>
    <r>
      <rPr>
        <sz val="12"/>
        <rFont val="Aptos"/>
      </rPr>
      <t>2027</t>
    </r>
  </si>
  <si>
    <t>Suppression d’actes inutiles</t>
  </si>
  <si>
    <t xml:space="preserve">Supprimer le nombre de bilans / soins inutiles en concertation entre anesthésistes et chirurgiens
Optimiser les protocoles (ex : examens biologiques, bas de contention, douche Bétadine)
</t>
  </si>
  <si>
    <t xml:space="preserve">Nb de bilans / soins optimisés 
</t>
  </si>
  <si>
    <t>Réduction des actes inutiles</t>
  </si>
  <si>
    <t>Optimisation durée SSPI</t>
  </si>
  <si>
    <t>Optimiser la durée de séjour en SSPI
(ex en post-endoscopie)</t>
  </si>
  <si>
    <t>Durée moyenne de séjour en SSPI</t>
  </si>
  <si>
    <t>Réduction de la durée moyenne de SSPI</t>
  </si>
  <si>
    <t>Axe 8 – Réduction et réutilisation des dispositifs médicaux</t>
  </si>
  <si>
    <t>Réduire les usages générateurs de déchets non nécessaires lorsqu’ils ne sont pas cliniquement justifiés</t>
  </si>
  <si>
    <t>Limiter les aspirations bronchiques systématiques  au réveil</t>
  </si>
  <si>
    <t>Existence de recommandations locales encadrant les pratiques (protocole d'extubation sans aspiration bronchique systématique) OUI/NON</t>
  </si>
  <si>
    <t xml:space="preserve">Diminution des déchets non nécessaires au regard des recommandations locales encadrant les pratiques </t>
  </si>
  <si>
    <t xml:space="preserve">Accroître la part des DM réutilisables pour les actes éligibles </t>
  </si>
  <si>
    <t>Limiter le recours aux DM plastiques à usage unique (UU)</t>
  </si>
  <si>
    <t>% de DM plastiques UU  vs DM UU non plastiques sur DM ciblés</t>
  </si>
  <si>
    <t>Diminution du recours aux DM plastiques à UU</t>
  </si>
  <si>
    <t xml:space="preserve">Déployer le bistouri électrique réutilisable </t>
  </si>
  <si>
    <t>% d’incisions réalisées au bistouri électrique réutilisable sur actes ciblés</t>
  </si>
  <si>
    <t xml:space="preserve">Augmentation de la part d’incisions au bistouri électrique réutilisable sur les actes éligibles </t>
  </si>
  <si>
    <t>Promouvoir et standardiser le réutilisable à qualité et sécurité des soins équivalente (ex : casaques, badigeons)</t>
  </si>
  <si>
    <t>% de DM jetables vs DM réutilisables sur DM ciblés
Nombre de dispositifs réutilisables utilisés/an sur DM ciblés</t>
  </si>
  <si>
    <t>Augmentation du volume de DM réutilisables sur DM ciblés</t>
  </si>
  <si>
    <t>Remplacer les couvertures chauffantes UU par des réutilisables</t>
  </si>
  <si>
    <t xml:space="preserve">Nb couvertures UU évitées/an </t>
  </si>
  <si>
    <t>Diminution du recours aux couvertures chauffantes à UU</t>
  </si>
  <si>
    <t>Promouvoir le recours aux plateaux d'anesthésie à usage multiple</t>
  </si>
  <si>
    <t>% de plateaux d'anesthésie UU vs plateaux réutilisables</t>
  </si>
  <si>
    <t>Diminution du recours auxplateaux d'anesthésie à UU</t>
  </si>
  <si>
    <t>Accroître la part de DM restérilisables</t>
  </si>
  <si>
    <t>Identifier les DM restérilisables les plus efficients</t>
  </si>
  <si>
    <t xml:space="preserve">% de DM restérilisables / total DM </t>
  </si>
  <si>
    <t>Augmentation du nombre de DM restérilisables dans le mix</t>
  </si>
  <si>
    <t>Optimiser les cycles de stérilisation</t>
  </si>
  <si>
    <t xml:space="preserve">Nb de cycles stérilisation/an </t>
  </si>
  <si>
    <t>Axe 9 – Formation &amp; sensibilisation</t>
  </si>
  <si>
    <t>Formation aux éco-gestes</t>
  </si>
  <si>
    <t>Former et sensibiliser le personnel du bloc aux éco-gestes</t>
  </si>
  <si>
    <t xml:space="preserve">% de personnel formé (IADE, IBODE, MAR, AS) </t>
  </si>
  <si>
    <t>Augmentation de la part du personnel formé depuis la mise en place de la politique</t>
  </si>
  <si>
    <t>Résultats des audits avant/après formation</t>
  </si>
  <si>
    <t>Augmentation du score d’audit vs pré-formation</t>
  </si>
  <si>
    <t>Taux d’adhésion / satisfaction aux sessions</t>
  </si>
  <si>
    <t>Formats pédagogiques innovants</t>
  </si>
  <si>
    <t>Déployer des formats pédagogiques innovants
(ex : serious game, modules de 30 minutes, informations Blocs Verts)</t>
  </si>
  <si>
    <t xml:space="preserve">Nb de participants aux modules serious game / 30 minutes </t>
  </si>
  <si>
    <t>Augmentation de la part du personnel formé via serious game / 30 minutes</t>
  </si>
  <si>
    <t>Nombre de supports d’info « Blocs Verts » actifs (tableaux)</t>
  </si>
  <si>
    <t xml:space="preserve">100 % blocs équipés d’un tableau « Blocs Verts » </t>
  </si>
  <si>
    <t>Sensibilisation des étudiants &amp; événements</t>
  </si>
  <si>
    <t>Former les étudiants et sensibiliser plus largement : IADE et IBODE, lors de journées
Organiser des événements type « semaine verte »</t>
  </si>
  <si>
    <t>Nombre d’événements / an</t>
  </si>
  <si>
    <t>Nb d’étudiants formés par an (IADE, IBODE)</t>
  </si>
  <si>
    <t>Augmentation de la part d'étudiants formés/an depuis mise en place de l'action</t>
  </si>
  <si>
    <t>Axe 10 – Qualité de vie au travail / Qualité de l'air intérieur</t>
  </si>
  <si>
    <t>Réduction exposition fumées chirurgicales</t>
  </si>
  <si>
    <t>Mettre en place des aspirations de fumées chirurgicales</t>
  </si>
  <si>
    <t>Sensibilisation du personnel aux risques liés à l'exposition aux fumées chirurgicales</t>
  </si>
  <si>
    <t xml:space="preserve">Nb de salles équipées en aspiration fumées chirurgicales </t>
  </si>
  <si>
    <t>Augmentation du nombre de salles équipées d’aspiration des fumées</t>
  </si>
  <si>
    <t>Étendre l’offre de bistouris à aspiration de fumées</t>
  </si>
  <si>
    <t>Nb de bistouris disponibles</t>
  </si>
  <si>
    <t>Taux d’utilisation des bistouris avec aspiration de fumées</t>
  </si>
  <si>
    <t>Augmentation de la part de chirurgiens utilisateurs de bistouris à aspiration de fumées</t>
  </si>
  <si>
    <t xml:space="preserve">Installer des filtres sur les trocarts de cœlioscopie </t>
  </si>
  <si>
    <t xml:space="preserve">% de trocarts filtrés utilisés </t>
  </si>
  <si>
    <t>Augmentation de la part de trocarts éligibles filtrés</t>
  </si>
  <si>
    <t>Optimiser et sécuriser l’usage du formol</t>
  </si>
  <si>
    <t>Sécuriser les flacons de formol</t>
  </si>
  <si>
    <t>Nombre de flacons sécurisés vs non sécurisés</t>
  </si>
  <si>
    <t xml:space="preserve">100 % des flacons formol sécurisés </t>
  </si>
  <si>
    <t>Réduire le recours au formol quand possible</t>
  </si>
  <si>
    <t>% de prélèvements histologiques traités hors formol</t>
  </si>
  <si>
    <t>Diminution du recours au formol pour les prélèvements ciblés</t>
  </si>
  <si>
    <t>Suivre les mesures d’exposition professionnelle</t>
  </si>
  <si>
    <t>Mesures d’exposition professionnelle au formol
% de blocs audités conformes sur l’exposition aux CMR (formol, fumées)</t>
  </si>
  <si>
    <t xml:space="preserve">Augmentation de la part des blocs audités conformes sur l’exposition aux CMR </t>
  </si>
  <si>
    <t>Amélioration QVT &amp; prévention TMS</t>
  </si>
  <si>
    <t>Suivi des TMS, hygiène de l’air et satisfaction du personnel
Déployer des actions de prévention TMS et ergonomie</t>
  </si>
  <si>
    <t>Indicateurs de satisfaction QVT</t>
  </si>
  <si>
    <t>Augmentation de la satisfaction QVT</t>
  </si>
  <si>
    <t>Nombre d’incidents TMS signalés</t>
  </si>
  <si>
    <t>Diminution du nombre d’incidents TMS depuis mise en place de la politique</t>
  </si>
  <si>
    <t>Optimiser le changement des filtres et la ventilation pour garantir la qualité de l’air</t>
  </si>
  <si>
    <t>Suivre la ventilation et la qualité de l’air dans les blocs</t>
  </si>
  <si>
    <t>Pourcentage de filtres changés et suivis régulièrement</t>
  </si>
  <si>
    <t>100 % des filtres changés et suivis selon protocole</t>
  </si>
  <si>
    <t>% de blocs audités conformes sur l’exposition aux CMR (formol, fumées)</t>
  </si>
  <si>
    <t>Installer des centrales de dilution pour biocides afin d’adapter le volume au juste besoin</t>
  </si>
  <si>
    <t>Volume de biocides consommés avant/après installation</t>
  </si>
  <si>
    <t>Diminution du volume de biocides en décontamination depuis la mise en place du protocole</t>
  </si>
  <si>
    <t>Axe 11 – Reconnaissance et engagement</t>
  </si>
  <si>
    <t>Pilotage institutionnel structuré</t>
  </si>
  <si>
    <t>Désigner un chef de projet avec liens fonctionnels vers toutes les équipes concernées (intégré au comité de pilotage Transition Ecologique institutionnel)</t>
  </si>
  <si>
    <t>Lettre de mission au chef de projet (validée par CODIR et/ou direction d'établissement)</t>
  </si>
  <si>
    <t>Nombre de réunions de CODIR incluant les membres impliqués et le chef de projet Green Bloc.</t>
  </si>
  <si>
    <t>Constituer et pérenniser une équipe projet / groupe de travail avec des missions définies et temps dédié : 
groupe Green Bloc incluant l’ensemble des professions du bloc (agents hospitaliers, stérilisation, infirmiers de bloc, IADE, IBODE, cadres de santé, chirurgiens, anesthésistes, pharmaciens, préparateurs, hygiéniste, technicien développement durable…)</t>
  </si>
  <si>
    <t>Groupe constitué (avec toutes les professions impliquées) depuis au moins 1 an</t>
  </si>
  <si>
    <t>Nombre de réunions du groupe</t>
  </si>
  <si>
    <t>Assurer un temps dédié pour les référents Green Bloc</t>
  </si>
  <si>
    <t xml:space="preserve">Temps dédié des référents Green Bloc </t>
  </si>
  <si>
    <t>Nombre d'heures allouées aux référents Green Bloc</t>
  </si>
  <si>
    <t>Renforcer l’implication régionale et le partage de pratiques</t>
  </si>
  <si>
    <t>Assurer la participation du groupe Green Bloc régional.</t>
  </si>
  <si>
    <t>Participation active des référents aux réunions régionales (visioconférences)</t>
  </si>
  <si>
    <t xml:space="preserve">Nombre de référents participant au GT Green Bloc (2 visioconférences par mois) </t>
  </si>
  <si>
    <t>Valorisation des actions (ex : Agence nationale d'appui à la performance)</t>
  </si>
  <si>
    <t>Déployer les actions internes et valorisation via fiches ANAP</t>
  </si>
  <si>
    <t xml:space="preserve">Nombre de fiche ANAP produite </t>
  </si>
  <si>
    <t>Au moins 1 fiche ANAP par an</t>
  </si>
  <si>
    <t>Proposer des initiatives nouvelles via appels à projets internes</t>
  </si>
  <si>
    <t>Nombre de propositions d’actions nouvelles issues des appels à initiative</t>
  </si>
  <si>
    <t>Au moins une action nouvelle issue d’initiatives internes par an</t>
  </si>
  <si>
    <t>Suivi indicateurs &amp; budget</t>
  </si>
  <si>
    <t>Suivi annuel des indicateurs Green Bloc</t>
  </si>
  <si>
    <t>Suivi effectué a minima une fois par an</t>
  </si>
  <si>
    <t>Suivi annuel du budget alloué pour assurer cohérence avec les priorités et évaluer l’impact des actions</t>
  </si>
  <si>
    <t>Suivi annuel du budget Green Bloc</t>
  </si>
  <si>
    <t>Budget tracé et évalué pour chaque action</t>
  </si>
  <si>
    <t>Reconnaître et valoriser l’engagement des professionnels</t>
  </si>
  <si>
    <t>Inciter les professionnels à s’engager dans le projet Green Bloc
Attribution de primes collectives ou individuelles selon implication</t>
  </si>
  <si>
    <t>Nb de primes d’engagement collectif attribuées</t>
  </si>
  <si>
    <t xml:space="preserve">Attribution d’au moins 1 prime collective/an </t>
  </si>
  <si>
    <t>Nb d'actions par objectif</t>
  </si>
  <si>
    <t>Impératifs</t>
  </si>
  <si>
    <t>Standard</t>
  </si>
  <si>
    <t>Avancés</t>
  </si>
  <si>
    <t xml:space="preserve">Total </t>
  </si>
  <si>
    <t>Prévue</t>
  </si>
  <si>
    <t>Engagée</t>
  </si>
  <si>
    <t>Réalisée</t>
  </si>
  <si>
    <t>Non applicable</t>
  </si>
  <si>
    <t>Axe 1</t>
  </si>
  <si>
    <t>Axe 2</t>
  </si>
  <si>
    <t>Axe 3</t>
  </si>
  <si>
    <t>Axe 4</t>
  </si>
  <si>
    <t>Axe 5</t>
  </si>
  <si>
    <t>Axe 6</t>
  </si>
  <si>
    <t>Axe 7</t>
  </si>
  <si>
    <t>Axe 8</t>
  </si>
  <si>
    <t>Axe 9</t>
  </si>
  <si>
    <t>Axe 10</t>
  </si>
  <si>
    <t>Axe 11</t>
  </si>
  <si>
    <t>Détails par axe</t>
  </si>
  <si>
    <t>nbre d'actions</t>
  </si>
  <si>
    <t>Impératif</t>
  </si>
  <si>
    <t>Avancé</t>
  </si>
  <si>
    <t>En euros</t>
  </si>
  <si>
    <r>
      <t>aux établissements déjà Green Bloc en 2025</t>
    </r>
    <r>
      <rPr>
        <sz val="10"/>
        <color theme="1"/>
        <rFont val="Arial"/>
      </rPr>
      <t>, dans le cadre du maintien du label et de l’éligibilité au financement 2026 ;</t>
    </r>
  </si>
  <si>
    <r>
      <t>aux nouveaux établissements candidats au Green Bloc 2026</t>
    </r>
    <r>
      <rPr>
        <sz val="10"/>
        <color theme="1"/>
        <rFont val="Arial"/>
      </rPr>
      <t>, en appui au suivi de leurs actions et indicateurs.</t>
    </r>
  </si>
  <si>
    <r>
      <t xml:space="preserve">Les données demandées </t>
    </r>
    <r>
      <rPr>
        <b/>
        <sz val="10"/>
        <color rgb="FFFF0000"/>
        <rFont val="Arial"/>
        <family val="2"/>
      </rPr>
      <t>ne doivent pas être rapportées par l’établissement à l’activité opératoire</t>
    </r>
    <r>
      <rPr>
        <sz val="10"/>
        <color rgb="FFFF0000"/>
        <rFont val="Arial"/>
        <family val="2"/>
      </rPr>
      <t xml:space="preserve"> (nombre d’interventions, d’anesthésies générales, nombre de salles).</t>
    </r>
  </si>
  <si>
    <r>
      <t xml:space="preserve">Ce suivi n’a </t>
    </r>
    <r>
      <rPr>
        <b/>
        <sz val="10"/>
        <color rgb="FFFF0000"/>
        <rFont val="Arial"/>
        <family val="2"/>
      </rPr>
      <t>pas vocation à comparer les établissements entre eux</t>
    </r>
    <r>
      <rPr>
        <sz val="10"/>
        <color rgb="FFFF0000"/>
        <rFont val="Arial"/>
        <family val="2"/>
      </rPr>
      <t>, ni à évaluer une performance individuelle.</t>
    </r>
  </si>
  <si>
    <r>
      <t xml:space="preserve">Les </t>
    </r>
    <r>
      <rPr>
        <b/>
        <sz val="10"/>
        <color indexed="2"/>
        <rFont val="Arial"/>
      </rPr>
      <t>actions obligatoires "I" pour impératifs</t>
    </r>
    <r>
      <rPr>
        <sz val="10"/>
        <color indexed="2"/>
        <rFont val="Arial"/>
      </rPr>
      <t xml:space="preserve"> sont identifiées comme telles </t>
    </r>
    <r>
      <rPr>
        <b/>
        <sz val="10"/>
        <color rgb="FFFF0000"/>
        <rFont val="Arial"/>
        <family val="2"/>
      </rPr>
      <t>👉 pré-requis indispensables pour 2026</t>
    </r>
  </si>
  <si>
    <t>Nombre de sessions de sensibilisation / affiches/outils pédagogiques (exemples : ateliers PHF, formation de prestataire spécifique, sensibilisations en lien avec recommandations SFAR etc..)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</si>
</sst>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 #,##0.00\ &quot;€&quot;_-;\-* #,##0.00\ &quot;€&quot;_-;_-* &quot;-&quot;??\ &quot;€&quot;_-;_-@_-"/>
    <numFmt numFmtId="164" formatCode="_-* #,##0\ &quot;€&quot;_-;\-* #,##0\ &quot;€&quot;_-;_-* &quot;-&quot;??\ &quot;€&quot;_-;_-@_-"/>
  </numFmts>
  <fonts count="39">
    <font>
      <sz val="10"/>
      <color theme="1"/>
      <name val="Arial"/>
    </font>
    <font>
      <b/>
      <sz val="13"/>
      <color theme="3"/>
      <name val="Arial"/>
    </font>
    <font>
      <sz val="10"/>
      <name val="Arial"/>
    </font>
    <font>
      <b/>
      <sz val="18"/>
      <color theme="1"/>
      <name val="Arial"/>
    </font>
    <font>
      <b/>
      <sz val="12"/>
      <name val="Aptos"/>
    </font>
    <font>
      <b/>
      <sz val="13.5"/>
      <color theme="1"/>
      <name val="Arial"/>
    </font>
    <font>
      <b/>
      <sz val="10"/>
      <color theme="1"/>
      <name val="Arial"/>
    </font>
    <font>
      <sz val="10"/>
      <color indexed="2"/>
      <name val="Arial"/>
    </font>
    <font>
      <b/>
      <sz val="14"/>
      <color theme="1"/>
      <name val="Aptos"/>
    </font>
    <font>
      <sz val="10"/>
      <color theme="9"/>
      <name val="Arial"/>
    </font>
    <font>
      <sz val="12"/>
      <color theme="1"/>
      <name val="Aptos"/>
    </font>
    <font>
      <b/>
      <sz val="12"/>
      <color theme="1"/>
      <name val="Aptos"/>
    </font>
    <font>
      <sz val="16"/>
      <color theme="1"/>
      <name val="Aptos"/>
    </font>
    <font>
      <sz val="14"/>
      <color theme="1"/>
      <name val="Aptos"/>
    </font>
    <font>
      <b/>
      <sz val="14"/>
      <name val="Aptos"/>
    </font>
    <font>
      <b/>
      <sz val="16"/>
      <name val="Aptos"/>
    </font>
    <font>
      <sz val="14"/>
      <name val="Aptos"/>
    </font>
    <font>
      <b/>
      <sz val="18"/>
      <name val="Aptos"/>
    </font>
    <font>
      <sz val="12"/>
      <color indexed="2"/>
      <name val="Aptos"/>
    </font>
    <font>
      <sz val="12"/>
      <color theme="7" tint="-0.249977111117893"/>
      <name val="Aptos"/>
    </font>
    <font>
      <b/>
      <sz val="18"/>
      <color theme="1"/>
      <name val="Aptos"/>
    </font>
    <font>
      <sz val="10"/>
      <color theme="1"/>
      <name val="Aptos"/>
    </font>
    <font>
      <sz val="12"/>
      <name val="Aptos"/>
    </font>
    <font>
      <b/>
      <sz val="10"/>
      <color rgb="FFC00000"/>
      <name val="Arial"/>
    </font>
    <font>
      <b/>
      <sz val="10"/>
      <color theme="0" tint="-0.499984740745262"/>
      <name val="Arial"/>
    </font>
    <font>
      <b/>
      <sz val="10"/>
      <color theme="5" tint="0.59999389629810485"/>
      <name val="Arial"/>
    </font>
    <font>
      <b/>
      <sz val="10"/>
      <color theme="4"/>
      <name val="Arial"/>
    </font>
    <font>
      <b/>
      <sz val="10"/>
      <color theme="5"/>
      <name val="Arial"/>
    </font>
    <font>
      <i/>
      <sz val="10"/>
      <color theme="1"/>
      <name val="Arial"/>
    </font>
    <font>
      <sz val="10"/>
      <color theme="0" tint="-0.14999847407452621"/>
      <name val="Arial"/>
    </font>
    <font>
      <sz val="10"/>
      <color theme="1"/>
      <name val="Arial"/>
    </font>
    <font>
      <b/>
      <sz val="10"/>
      <color indexed="2"/>
      <name val="Arial"/>
    </font>
    <font>
      <b/>
      <sz val="10"/>
      <color theme="9"/>
      <name val="Arial"/>
    </font>
    <font>
      <i/>
      <sz val="12"/>
      <color indexed="2"/>
      <name val="Aptos"/>
    </font>
    <font>
      <sz val="12"/>
      <color theme="5"/>
      <name val="Aptos"/>
    </font>
    <font>
      <sz val="12"/>
      <color theme="4"/>
      <name val="Aptos"/>
    </font>
    <font>
      <sz val="10"/>
      <color rgb="FFFF0000"/>
      <name val="Arial"/>
      <family val="2"/>
    </font>
    <font>
      <b/>
      <sz val="10"/>
      <color rgb="FFFF0000"/>
      <name val="Arial"/>
      <family val="2"/>
    </font>
    <font>
      <sz val="10"/>
      <color indexed="2"/>
      <name val="Arial"/>
      <family val="2"/>
    </font>
  </fonts>
  <fills count="9">
    <fill>
      <patternFill patternType="none"/>
    </fill>
    <fill>
      <patternFill patternType="gray125"/>
    </fill>
    <fill>
      <patternFill patternType="solid">
        <fgColor theme="0"/>
        <bgColor theme="0"/>
      </patternFill>
    </fill>
    <fill>
      <patternFill patternType="solid">
        <fgColor theme="4" tint="0.79998168889431442"/>
        <bgColor indexed="65"/>
      </patternFill>
    </fill>
    <fill>
      <patternFill patternType="solid">
        <fgColor rgb="FFFFC000"/>
      </patternFill>
    </fill>
    <fill>
      <patternFill patternType="solid">
        <fgColor theme="7" tint="0.79998168889431442"/>
        <bgColor theme="9" tint="0.79998168889431442"/>
      </patternFill>
    </fill>
    <fill>
      <patternFill patternType="solid">
        <fgColor theme="7" tint="0.79998168889431442"/>
        <bgColor theme="4" tint="0.79998168889431442"/>
      </patternFill>
    </fill>
    <fill>
      <patternFill patternType="solid">
        <fgColor theme="0"/>
      </patternFill>
    </fill>
    <fill>
      <patternFill patternType="solid">
        <fgColor theme="6" tint="0.79998168889431442"/>
        <bgColor indexed="65"/>
      </patternFill>
    </fill>
  </fills>
  <borders count="32">
    <border>
      <left/>
      <right/>
      <top/>
      <bottom/>
      <diagonal/>
    </border>
    <border>
      <left/>
      <right/>
      <top/>
      <bottom style="thick">
        <color theme="4" tint="0.499984740745262"/>
      </bottom>
      <diagonal/>
    </border>
    <border>
      <left style="medium">
        <color auto="1"/>
      </left>
      <right style="medium">
        <color auto="1"/>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theme="1"/>
      </left>
      <right style="thin">
        <color theme="1"/>
      </right>
      <top style="thin">
        <color theme="1"/>
      </top>
      <bottom style="thin">
        <color theme="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theme="1"/>
      </left>
      <right/>
      <top/>
      <bottom style="thin">
        <color theme="1"/>
      </bottom>
      <diagonal/>
    </border>
    <border>
      <left/>
      <right/>
      <top/>
      <bottom style="thin">
        <color theme="1"/>
      </bottom>
      <diagonal/>
    </border>
    <border>
      <left/>
      <right style="thin">
        <color theme="1"/>
      </right>
      <top style="thin">
        <color theme="1"/>
      </top>
      <bottom style="thin">
        <color theme="1"/>
      </bottom>
      <diagonal/>
    </border>
    <border>
      <left style="thin">
        <color theme="1"/>
      </left>
      <right style="thin">
        <color theme="1"/>
      </right>
      <top style="thin">
        <color theme="1"/>
      </top>
      <bottom/>
      <diagonal/>
    </border>
    <border>
      <left style="thin">
        <color theme="1"/>
      </left>
      <right style="thin">
        <color theme="1"/>
      </right>
      <top/>
      <bottom style="thin">
        <color theme="1"/>
      </bottom>
      <diagonal/>
    </border>
    <border>
      <left style="thin">
        <color theme="1"/>
      </left>
      <right style="thin">
        <color theme="1"/>
      </right>
      <top/>
      <bottom/>
      <diagonal/>
    </border>
    <border>
      <left style="thin">
        <color theme="1"/>
      </left>
      <right/>
      <top style="thin">
        <color theme="1"/>
      </top>
      <bottom style="thin">
        <color theme="1"/>
      </bottom>
      <diagonal/>
    </border>
    <border>
      <left/>
      <right/>
      <top style="thin">
        <color theme="1"/>
      </top>
      <bottom style="thin">
        <color theme="1"/>
      </bottom>
      <diagonal/>
    </border>
    <border>
      <left style="thin">
        <color theme="1"/>
      </left>
      <right/>
      <top style="thin">
        <color theme="1"/>
      </top>
      <bottom/>
      <diagonal/>
    </border>
    <border>
      <left/>
      <right style="thin">
        <color theme="1"/>
      </right>
      <top style="thin">
        <color theme="1"/>
      </top>
      <bottom/>
      <diagonal/>
    </border>
    <border>
      <left style="thin">
        <color theme="1"/>
      </left>
      <right/>
      <top/>
      <bottom/>
      <diagonal/>
    </border>
    <border>
      <left/>
      <right style="thin">
        <color theme="1"/>
      </right>
      <top/>
      <bottom/>
      <diagonal/>
    </border>
    <border>
      <left/>
      <right style="thin">
        <color theme="1"/>
      </right>
      <top/>
      <bottom style="thin">
        <color theme="1"/>
      </bottom>
      <diagonal/>
    </border>
    <border>
      <left style="thin">
        <color auto="1"/>
      </left>
      <right/>
      <top/>
      <bottom/>
      <diagonal/>
    </border>
    <border>
      <left/>
      <right/>
      <top/>
      <bottom style="medium">
        <color auto="1"/>
      </bottom>
      <diagonal/>
    </border>
    <border>
      <left/>
      <right/>
      <top/>
      <bottom style="thin">
        <color auto="1"/>
      </bottom>
      <diagonal/>
    </border>
  </borders>
  <cellStyleXfs count="3">
    <xf numFmtId="0" fontId="0" fillId="0" borderId="0"/>
    <xf numFmtId="44" fontId="30" fillId="0" borderId="0" applyFont="0" applyFill="0" applyBorder="0" applyProtection="0"/>
    <xf numFmtId="0" fontId="1" fillId="0" borderId="1" applyNumberFormat="0" applyFill="0" applyProtection="0"/>
  </cellStyleXfs>
  <cellXfs count="151">
    <xf numFmtId="0" fontId="0" fillId="0" borderId="0" xfId="0"/>
    <xf numFmtId="0" fontId="2" fillId="0" borderId="0" xfId="0" applyFont="1" applyAlignment="1">
      <alignment horizontal="right"/>
    </xf>
    <xf numFmtId="0" fontId="3" fillId="0" borderId="2" xfId="0" applyFont="1" applyBorder="1" applyAlignment="1">
      <alignment vertical="center"/>
    </xf>
    <xf numFmtId="0" fontId="4" fillId="0" borderId="3" xfId="0" applyFont="1" applyBorder="1" applyAlignment="1">
      <alignment horizontal="right" vertical="center"/>
    </xf>
    <xf numFmtId="0" fontId="0" fillId="0" borderId="4" xfId="0" applyBorder="1"/>
    <xf numFmtId="0" fontId="4" fillId="0" borderId="5" xfId="0" applyFont="1" applyBorder="1" applyAlignment="1">
      <alignment horizontal="right" vertical="center"/>
    </xf>
    <xf numFmtId="0" fontId="0" fillId="0" borderId="6" xfId="0" applyBorder="1"/>
    <xf numFmtId="0" fontId="4" fillId="0" borderId="7" xfId="0" applyFont="1" applyBorder="1" applyAlignment="1">
      <alignment horizontal="right" vertical="center"/>
    </xf>
    <xf numFmtId="0" fontId="0" fillId="0" borderId="8" xfId="0" applyBorder="1"/>
    <xf numFmtId="0" fontId="0" fillId="0" borderId="0" xfId="0" applyAlignment="1">
      <alignment horizontal="left" vertical="center" indent="1"/>
    </xf>
    <xf numFmtId="0" fontId="5" fillId="0" borderId="0" xfId="0" applyFont="1" applyAlignment="1">
      <alignment vertical="center"/>
    </xf>
    <xf numFmtId="0" fontId="6" fillId="0" borderId="0" xfId="0" applyFont="1" applyAlignment="1">
      <alignment horizontal="left" vertical="center" indent="1"/>
    </xf>
    <xf numFmtId="0" fontId="8" fillId="2" borderId="9" xfId="0" applyFont="1" applyFill="1" applyBorder="1" applyAlignment="1">
      <alignment horizontal="center" vertical="center" wrapText="1"/>
    </xf>
    <xf numFmtId="0" fontId="0" fillId="0" borderId="0" xfId="0"/>
    <xf numFmtId="0" fontId="9" fillId="0" borderId="0" xfId="0" applyFont="1"/>
    <xf numFmtId="0" fontId="2" fillId="0" borderId="0" xfId="0" applyFont="1" applyAlignment="1">
      <alignment horizontal="left"/>
    </xf>
    <xf numFmtId="0" fontId="10" fillId="0" borderId="0" xfId="0" applyFont="1" applyAlignment="1">
      <alignment vertical="center" wrapText="1"/>
    </xf>
    <xf numFmtId="0" fontId="11" fillId="0" borderId="0" xfId="0" applyFont="1" applyAlignment="1">
      <alignment vertical="center" wrapText="1"/>
    </xf>
    <xf numFmtId="0" fontId="4" fillId="0" borderId="0" xfId="0" applyFont="1" applyAlignment="1">
      <alignment horizontal="center" vertical="center" wrapText="1"/>
    </xf>
    <xf numFmtId="0" fontId="12" fillId="0" borderId="0" xfId="0" applyFont="1" applyAlignment="1">
      <alignment horizontal="center" vertical="center" wrapText="1"/>
    </xf>
    <xf numFmtId="0" fontId="10" fillId="0" borderId="0" xfId="0" applyFont="1" applyAlignment="1">
      <alignment horizontal="center" vertical="center" wrapText="1"/>
    </xf>
    <xf numFmtId="164" fontId="10" fillId="0" borderId="0" xfId="1" applyNumberFormat="1" applyFont="1" applyAlignment="1">
      <alignment vertical="center"/>
    </xf>
    <xf numFmtId="0" fontId="13" fillId="0" borderId="0" xfId="0" applyFont="1" applyAlignment="1">
      <alignment vertical="center" wrapText="1"/>
    </xf>
    <xf numFmtId="0" fontId="15" fillId="3" borderId="0" xfId="2" applyFont="1" applyFill="1" applyBorder="1" applyAlignment="1">
      <alignment horizontal="center" vertical="center" wrapText="1"/>
    </xf>
    <xf numFmtId="0" fontId="14" fillId="4" borderId="13" xfId="2" applyFont="1" applyFill="1" applyBorder="1" applyAlignment="1">
      <alignment horizontal="center" vertical="center" wrapText="1"/>
    </xf>
    <xf numFmtId="0" fontId="14" fillId="4" borderId="12" xfId="2" applyFont="1" applyFill="1" applyBorder="1" applyAlignment="1">
      <alignment horizontal="center" vertical="center" wrapText="1"/>
    </xf>
    <xf numFmtId="0" fontId="16" fillId="3" borderId="12" xfId="2" applyFont="1" applyFill="1" applyBorder="1" applyAlignment="1">
      <alignment horizontal="center" vertical="center" wrapText="1"/>
    </xf>
    <xf numFmtId="0" fontId="15" fillId="3" borderId="11" xfId="2" applyFont="1" applyFill="1" applyBorder="1" applyAlignment="1">
      <alignment horizontal="center" vertical="center" wrapText="1"/>
    </xf>
    <xf numFmtId="0" fontId="14" fillId="4" borderId="11" xfId="2" applyFont="1" applyFill="1" applyBorder="1" applyAlignment="1">
      <alignment horizontal="center" vertical="center" wrapText="1"/>
    </xf>
    <xf numFmtId="0" fontId="17" fillId="5" borderId="16" xfId="2" applyFont="1" applyFill="1" applyBorder="1" applyAlignment="1">
      <alignment vertical="center" wrapText="1"/>
    </xf>
    <xf numFmtId="0" fontId="14" fillId="5" borderId="17" xfId="2" applyFont="1" applyFill="1" applyBorder="1" applyAlignment="1">
      <alignment vertical="center" wrapText="1"/>
    </xf>
    <xf numFmtId="0" fontId="14" fillId="5" borderId="17" xfId="2" applyFont="1" applyFill="1" applyBorder="1" applyAlignment="1">
      <alignment horizontal="center" vertical="center" wrapText="1"/>
    </xf>
    <xf numFmtId="164" fontId="14" fillId="5" borderId="17" xfId="1" applyNumberFormat="1" applyFont="1" applyFill="1" applyBorder="1" applyAlignment="1">
      <alignment vertical="center"/>
    </xf>
    <xf numFmtId="0" fontId="8" fillId="6" borderId="18" xfId="0" applyFont="1" applyFill="1" applyBorder="1" applyAlignment="1">
      <alignment horizontal="left" vertical="center" wrapText="1"/>
    </xf>
    <xf numFmtId="0" fontId="8" fillId="2" borderId="9" xfId="0" applyFont="1" applyFill="1" applyBorder="1" applyAlignment="1">
      <alignment horizontal="left" vertical="center" wrapText="1"/>
    </xf>
    <xf numFmtId="0" fontId="18" fillId="0" borderId="9" xfId="0" applyFont="1" applyBorder="1" applyAlignment="1">
      <alignment vertical="center" wrapText="1"/>
    </xf>
    <xf numFmtId="0" fontId="10" fillId="0" borderId="9" xfId="0" applyFont="1" applyBorder="1" applyAlignment="1">
      <alignment vertical="center" wrapText="1"/>
    </xf>
    <xf numFmtId="0" fontId="10" fillId="0" borderId="9" xfId="0" applyFont="1" applyBorder="1" applyAlignment="1">
      <alignment horizontal="center" vertical="center" wrapText="1"/>
    </xf>
    <xf numFmtId="164" fontId="10" fillId="0" borderId="9" xfId="1" applyNumberFormat="1" applyFont="1" applyBorder="1" applyAlignment="1">
      <alignment vertical="center"/>
    </xf>
    <xf numFmtId="0" fontId="18" fillId="2" borderId="9" xfId="0" applyFont="1" applyFill="1" applyBorder="1" applyAlignment="1">
      <alignment vertical="center" wrapText="1"/>
    </xf>
    <xf numFmtId="0" fontId="8" fillId="2" borderId="20" xfId="0" applyFont="1" applyFill="1" applyBorder="1" applyAlignment="1">
      <alignment horizontal="center" vertical="center" wrapText="1"/>
    </xf>
    <xf numFmtId="0" fontId="10" fillId="0" borderId="9" xfId="0" applyFont="1" applyBorder="1" applyAlignment="1">
      <alignment horizontal="left" vertical="center" wrapText="1"/>
    </xf>
    <xf numFmtId="0" fontId="12" fillId="0" borderId="19" xfId="0" applyFont="1" applyBorder="1" applyAlignment="1">
      <alignment horizontal="center" vertical="center" wrapText="1"/>
    </xf>
    <xf numFmtId="0" fontId="19" fillId="0" borderId="0" xfId="0" applyFont="1" applyAlignment="1">
      <alignment vertical="center" wrapText="1"/>
    </xf>
    <xf numFmtId="0" fontId="19" fillId="0" borderId="9" xfId="0" applyFont="1" applyBorder="1" applyAlignment="1">
      <alignment vertical="center" wrapText="1"/>
    </xf>
    <xf numFmtId="0" fontId="20" fillId="6" borderId="22" xfId="0" applyFont="1" applyFill="1" applyBorder="1" applyAlignment="1">
      <alignment horizontal="left" vertical="center"/>
    </xf>
    <xf numFmtId="0" fontId="8" fillId="6" borderId="23" xfId="0" applyFont="1" applyFill="1" applyBorder="1" applyAlignment="1">
      <alignment vertical="center"/>
    </xf>
    <xf numFmtId="0" fontId="8" fillId="6" borderId="23" xfId="0" applyFont="1" applyFill="1" applyBorder="1" applyAlignment="1">
      <alignment horizontal="center" vertical="center"/>
    </xf>
    <xf numFmtId="164" fontId="8" fillId="6" borderId="23" xfId="1" applyNumberFormat="1" applyFont="1" applyFill="1" applyBorder="1" applyAlignment="1">
      <alignment vertical="center"/>
    </xf>
    <xf numFmtId="0" fontId="18" fillId="0" borderId="9" xfId="0" applyFont="1" applyBorder="1" applyAlignment="1">
      <alignment horizontal="left" vertical="center" wrapText="1"/>
    </xf>
    <xf numFmtId="0" fontId="20" fillId="5" borderId="22" xfId="0" applyFont="1" applyFill="1" applyBorder="1" applyAlignment="1">
      <alignment vertical="center"/>
    </xf>
    <xf numFmtId="0" fontId="8" fillId="5" borderId="23" xfId="0" applyFont="1" applyFill="1" applyBorder="1" applyAlignment="1">
      <alignment vertical="center" wrapText="1"/>
    </xf>
    <xf numFmtId="0" fontId="8" fillId="5" borderId="23" xfId="0" applyFont="1" applyFill="1" applyBorder="1" applyAlignment="1">
      <alignment horizontal="center" vertical="center" wrapText="1"/>
    </xf>
    <xf numFmtId="164" fontId="8" fillId="5" borderId="23" xfId="1" applyNumberFormat="1" applyFont="1" applyFill="1" applyBorder="1" applyAlignment="1">
      <alignment vertical="center"/>
    </xf>
    <xf numFmtId="0" fontId="20" fillId="6" borderId="22" xfId="0" applyFont="1" applyFill="1" applyBorder="1" applyAlignment="1">
      <alignment vertical="center"/>
    </xf>
    <xf numFmtId="0" fontId="8" fillId="6" borderId="23" xfId="0" applyFont="1" applyFill="1" applyBorder="1" applyAlignment="1">
      <alignment vertical="center" wrapText="1"/>
    </xf>
    <xf numFmtId="0" fontId="8" fillId="6" borderId="23" xfId="0" applyFont="1" applyFill="1" applyBorder="1" applyAlignment="1">
      <alignment horizontal="center" vertical="center" wrapText="1"/>
    </xf>
    <xf numFmtId="0" fontId="22" fillId="0" borderId="9" xfId="0" applyFont="1" applyBorder="1" applyAlignment="1">
      <alignment horizontal="left" vertical="center" wrapText="1"/>
    </xf>
    <xf numFmtId="0" fontId="22" fillId="0" borderId="9" xfId="0" applyFont="1" applyBorder="1" applyAlignment="1">
      <alignment vertical="center" wrapText="1"/>
    </xf>
    <xf numFmtId="0" fontId="8" fillId="2" borderId="9" xfId="0" applyFont="1" applyFill="1" applyBorder="1" applyAlignment="1">
      <alignment vertical="center" wrapText="1"/>
    </xf>
    <xf numFmtId="0" fontId="8" fillId="6" borderId="13" xfId="0" applyFont="1" applyFill="1" applyBorder="1" applyAlignment="1">
      <alignment vertical="center" wrapText="1"/>
    </xf>
    <xf numFmtId="0" fontId="10" fillId="7" borderId="12" xfId="0" applyFont="1" applyFill="1" applyBorder="1" applyAlignment="1">
      <alignment vertical="center" wrapText="1"/>
    </xf>
    <xf numFmtId="0" fontId="10" fillId="0" borderId="12" xfId="0" applyFont="1" applyBorder="1" applyAlignment="1">
      <alignment vertical="center" wrapText="1"/>
    </xf>
    <xf numFmtId="0" fontId="10" fillId="0" borderId="18" xfId="0" applyFont="1" applyBorder="1" applyAlignment="1">
      <alignment vertical="center" wrapText="1"/>
    </xf>
    <xf numFmtId="0" fontId="18" fillId="7" borderId="12" xfId="0" applyFont="1" applyFill="1" applyBorder="1" applyAlignment="1">
      <alignment vertical="center" wrapText="1"/>
    </xf>
    <xf numFmtId="0" fontId="18" fillId="0" borderId="12" xfId="0" applyFont="1" applyBorder="1" applyAlignment="1">
      <alignment vertical="center" wrapText="1"/>
    </xf>
    <xf numFmtId="0" fontId="22" fillId="7" borderId="12" xfId="0" applyFont="1" applyFill="1" applyBorder="1" applyAlignment="1">
      <alignment vertical="center" wrapText="1"/>
    </xf>
    <xf numFmtId="0" fontId="22" fillId="0" borderId="12" xfId="0" applyFont="1" applyBorder="1" applyAlignment="1">
      <alignment vertical="center" wrapText="1"/>
    </xf>
    <xf numFmtId="9" fontId="10" fillId="0" borderId="9" xfId="0" applyNumberFormat="1" applyFont="1" applyBorder="1" applyAlignment="1">
      <alignment horizontal="center" vertical="center" wrapText="1"/>
    </xf>
    <xf numFmtId="164" fontId="10" fillId="0" borderId="18" xfId="1" applyNumberFormat="1" applyFont="1" applyBorder="1" applyAlignment="1">
      <alignment vertical="center"/>
    </xf>
    <xf numFmtId="0" fontId="22" fillId="0" borderId="0" xfId="0" applyFont="1" applyAlignment="1">
      <alignment horizontal="center" vertical="center" wrapText="1"/>
    </xf>
    <xf numFmtId="164" fontId="22" fillId="0" borderId="0" xfId="1" applyNumberFormat="1" applyFont="1" applyAlignment="1">
      <alignment vertical="center"/>
    </xf>
    <xf numFmtId="0" fontId="6" fillId="0" borderId="0" xfId="0" applyFont="1" applyAlignment="1">
      <alignment horizontal="center"/>
    </xf>
    <xf numFmtId="0" fontId="0" fillId="0" borderId="0" xfId="0" applyAlignment="1">
      <alignment horizontal="center"/>
    </xf>
    <xf numFmtId="0" fontId="23" fillId="0" borderId="12" xfId="0" applyFont="1" applyBorder="1" applyAlignment="1">
      <alignment horizontal="center"/>
    </xf>
    <xf numFmtId="0" fontId="24" fillId="0" borderId="12" xfId="0" applyFont="1" applyBorder="1" applyAlignment="1">
      <alignment horizontal="center"/>
    </xf>
    <xf numFmtId="0" fontId="25" fillId="0" borderId="12" xfId="0" applyFont="1" applyBorder="1" applyAlignment="1">
      <alignment horizontal="center"/>
    </xf>
    <xf numFmtId="0" fontId="26" fillId="0" borderId="0" xfId="0" applyFont="1" applyAlignment="1">
      <alignment horizontal="center" wrapText="1"/>
    </xf>
    <xf numFmtId="0" fontId="27" fillId="0" borderId="12" xfId="0" applyFont="1" applyBorder="1" applyAlignment="1">
      <alignment horizontal="center"/>
    </xf>
    <xf numFmtId="0" fontId="6" fillId="0" borderId="29" xfId="0" applyFont="1" applyBorder="1" applyAlignment="1">
      <alignment horizontal="center"/>
    </xf>
    <xf numFmtId="0" fontId="6" fillId="0" borderId="12" xfId="0" applyFont="1" applyBorder="1" applyAlignment="1">
      <alignment horizontal="center" vertical="center"/>
    </xf>
    <xf numFmtId="0" fontId="6" fillId="0" borderId="12" xfId="0" applyFont="1" applyBorder="1" applyAlignment="1">
      <alignment horizontal="center"/>
    </xf>
    <xf numFmtId="0" fontId="0" fillId="0" borderId="12" xfId="0" applyBorder="1" applyAlignment="1">
      <alignment horizontal="center"/>
    </xf>
    <xf numFmtId="0" fontId="28" fillId="0" borderId="30" xfId="0" applyFont="1" applyBorder="1" applyAlignment="1">
      <alignment horizontal="center"/>
    </xf>
    <xf numFmtId="0" fontId="0" fillId="0" borderId="30" xfId="0" applyBorder="1" applyAlignment="1">
      <alignment horizontal="center"/>
    </xf>
    <xf numFmtId="0" fontId="0" fillId="0" borderId="30" xfId="0" applyBorder="1"/>
    <xf numFmtId="0" fontId="26" fillId="0" borderId="0" xfId="0" applyFont="1" applyAlignment="1">
      <alignment horizontal="center"/>
    </xf>
    <xf numFmtId="0" fontId="29" fillId="0" borderId="0" xfId="0" applyFont="1" applyAlignment="1">
      <alignment horizontal="center"/>
    </xf>
    <xf numFmtId="0" fontId="0" fillId="0" borderId="0" xfId="0" applyAlignment="1">
      <alignment vertical="center"/>
    </xf>
    <xf numFmtId="0" fontId="6" fillId="0" borderId="0" xfId="0" applyFont="1" applyAlignment="1">
      <alignment horizontal="center" vertical="center"/>
    </xf>
    <xf numFmtId="0" fontId="0" fillId="0" borderId="0" xfId="0" applyAlignment="1">
      <alignment horizontal="center" vertical="center"/>
    </xf>
    <xf numFmtId="0" fontId="12" fillId="0" borderId="22" xfId="0" applyFont="1" applyBorder="1" applyAlignment="1">
      <alignment horizontal="center" vertical="center" wrapText="1"/>
    </xf>
    <xf numFmtId="0" fontId="10" fillId="0" borderId="18" xfId="0" applyFont="1" applyBorder="1" applyAlignment="1">
      <alignment horizontal="center" vertical="center" wrapText="1"/>
    </xf>
    <xf numFmtId="0" fontId="14" fillId="5" borderId="12" xfId="2" applyFont="1" applyFill="1" applyBorder="1" applyAlignment="1">
      <alignment vertical="center" wrapText="1"/>
    </xf>
    <xf numFmtId="0" fontId="12" fillId="0" borderId="12" xfId="0" applyFont="1" applyBorder="1" applyAlignment="1">
      <alignment horizontal="center" vertical="center" wrapText="1"/>
    </xf>
    <xf numFmtId="0" fontId="8" fillId="6" borderId="0" xfId="0" applyFont="1" applyFill="1" applyBorder="1" applyAlignment="1">
      <alignment vertical="center"/>
    </xf>
    <xf numFmtId="0" fontId="8" fillId="5" borderId="0" xfId="0" applyFont="1" applyFill="1" applyBorder="1" applyAlignment="1">
      <alignment vertical="center" wrapText="1"/>
    </xf>
    <xf numFmtId="0" fontId="8" fillId="6" borderId="17" xfId="0" applyFont="1" applyFill="1" applyBorder="1" applyAlignment="1">
      <alignment vertical="center" wrapText="1"/>
    </xf>
    <xf numFmtId="0" fontId="8" fillId="6" borderId="0" xfId="0" applyFont="1" applyFill="1" applyBorder="1" applyAlignment="1">
      <alignment vertical="center" wrapText="1"/>
    </xf>
    <xf numFmtId="0" fontId="36" fillId="0" borderId="0" xfId="0" applyFont="1" applyAlignment="1">
      <alignment horizontal="left" vertical="center" indent="1"/>
    </xf>
    <xf numFmtId="0" fontId="36" fillId="0" borderId="0" xfId="0" applyFont="1"/>
    <xf numFmtId="0" fontId="38" fillId="0" borderId="0" xfId="0" applyFont="1"/>
    <xf numFmtId="0" fontId="8" fillId="2" borderId="19" xfId="0" applyFont="1" applyFill="1" applyBorder="1" applyAlignment="1">
      <alignment horizontal="left" vertical="center" wrapText="1"/>
    </xf>
    <xf numFmtId="0" fontId="8" fillId="2" borderId="21" xfId="0" applyFont="1" applyFill="1" applyBorder="1" applyAlignment="1">
      <alignment horizontal="left" vertical="center" wrapText="1"/>
    </xf>
    <xf numFmtId="0" fontId="8" fillId="2" borderId="20" xfId="0" applyFont="1" applyFill="1" applyBorder="1" applyAlignment="1">
      <alignment horizontal="left" vertical="center" wrapText="1"/>
    </xf>
    <xf numFmtId="0" fontId="8" fillId="2" borderId="19" xfId="0" applyFont="1" applyFill="1" applyBorder="1" applyAlignment="1">
      <alignment horizontal="center" vertical="center" wrapText="1"/>
    </xf>
    <xf numFmtId="0" fontId="8" fillId="2" borderId="21" xfId="0" applyFont="1" applyFill="1" applyBorder="1" applyAlignment="1">
      <alignment horizontal="center" vertical="center" wrapText="1"/>
    </xf>
    <xf numFmtId="0" fontId="8" fillId="2" borderId="20" xfId="0" applyFont="1" applyFill="1" applyBorder="1" applyAlignment="1">
      <alignment horizontal="center" vertical="center" wrapText="1"/>
    </xf>
    <xf numFmtId="0" fontId="10" fillId="0" borderId="19" xfId="0" applyFont="1" applyBorder="1" applyAlignment="1">
      <alignment horizontal="center" vertical="center" wrapText="1"/>
    </xf>
    <xf numFmtId="0" fontId="10" fillId="0" borderId="20" xfId="0" applyFont="1" applyBorder="1" applyAlignment="1">
      <alignment horizontal="center" vertical="center" wrapText="1"/>
    </xf>
    <xf numFmtId="164" fontId="10" fillId="0" borderId="19" xfId="1" applyNumberFormat="1" applyFont="1" applyBorder="1" applyAlignment="1">
      <alignment horizontal="center" vertical="center"/>
    </xf>
    <xf numFmtId="164" fontId="10" fillId="0" borderId="20" xfId="1" applyNumberFormat="1" applyFont="1" applyBorder="1" applyAlignment="1">
      <alignment horizontal="center" vertical="center"/>
    </xf>
    <xf numFmtId="0" fontId="10" fillId="0" borderId="19" xfId="0" applyFont="1" applyBorder="1" applyAlignment="1">
      <alignment horizontal="left" vertical="center" wrapText="1"/>
    </xf>
    <xf numFmtId="0" fontId="10" fillId="0" borderId="20" xfId="0" applyFont="1" applyBorder="1" applyAlignment="1">
      <alignment horizontal="left" vertical="center" wrapText="1"/>
    </xf>
    <xf numFmtId="0" fontId="12" fillId="0" borderId="24" xfId="0" applyFont="1" applyBorder="1" applyAlignment="1">
      <alignment horizontal="center" vertical="center" wrapText="1"/>
    </xf>
    <xf numFmtId="0" fontId="12" fillId="0" borderId="16" xfId="0" applyFont="1" applyBorder="1" applyAlignment="1">
      <alignment horizontal="center" vertical="center" wrapText="1"/>
    </xf>
    <xf numFmtId="0" fontId="10" fillId="0" borderId="25" xfId="0" applyFont="1" applyBorder="1" applyAlignment="1">
      <alignment horizontal="center" vertical="center" wrapText="1"/>
    </xf>
    <xf numFmtId="0" fontId="10" fillId="0" borderId="28" xfId="0" applyFont="1" applyBorder="1" applyAlignment="1">
      <alignment horizontal="center" vertical="center" wrapText="1"/>
    </xf>
    <xf numFmtId="0" fontId="8" fillId="2" borderId="24" xfId="0" applyFont="1" applyFill="1" applyBorder="1" applyAlignment="1">
      <alignment horizontal="left" vertical="center" wrapText="1"/>
    </xf>
    <xf numFmtId="0" fontId="8" fillId="2" borderId="26" xfId="0" applyFont="1" applyFill="1" applyBorder="1" applyAlignment="1">
      <alignment horizontal="left" vertical="center" wrapText="1"/>
    </xf>
    <xf numFmtId="0" fontId="8" fillId="2" borderId="16" xfId="0" applyFont="1" applyFill="1" applyBorder="1" applyAlignment="1">
      <alignment horizontal="left" vertical="center" wrapText="1"/>
    </xf>
    <xf numFmtId="0" fontId="8" fillId="2" borderId="25" xfId="0" applyFont="1" applyFill="1" applyBorder="1" applyAlignment="1">
      <alignment horizontal="center" vertical="center" wrapText="1"/>
    </xf>
    <xf numFmtId="0" fontId="8" fillId="2" borderId="27" xfId="0" applyFont="1" applyFill="1" applyBorder="1" applyAlignment="1">
      <alignment horizontal="center" vertical="center" wrapText="1"/>
    </xf>
    <xf numFmtId="0" fontId="8" fillId="2" borderId="28" xfId="0" applyFont="1" applyFill="1" applyBorder="1" applyAlignment="1">
      <alignment horizontal="center" vertical="center" wrapText="1"/>
    </xf>
    <xf numFmtId="0" fontId="22" fillId="0" borderId="19" xfId="0" applyFont="1" applyBorder="1" applyAlignment="1">
      <alignment horizontal="left" vertical="center" wrapText="1"/>
    </xf>
    <xf numFmtId="0" fontId="22" fillId="0" borderId="20" xfId="0" applyFont="1" applyBorder="1" applyAlignment="1">
      <alignment horizontal="left" vertical="center" wrapText="1"/>
    </xf>
    <xf numFmtId="0" fontId="12" fillId="0" borderId="26" xfId="0" applyFont="1" applyBorder="1" applyAlignment="1">
      <alignment horizontal="center" vertical="center" wrapText="1"/>
    </xf>
    <xf numFmtId="0" fontId="10" fillId="0" borderId="27" xfId="0" applyFont="1" applyBorder="1" applyAlignment="1">
      <alignment horizontal="center" vertical="center" wrapText="1"/>
    </xf>
    <xf numFmtId="0" fontId="10" fillId="0" borderId="21" xfId="0" applyFont="1" applyBorder="1" applyAlignment="1">
      <alignment horizontal="center" vertical="center" wrapText="1"/>
    </xf>
    <xf numFmtId="164" fontId="10" fillId="0" borderId="21" xfId="1" applyNumberFormat="1" applyFont="1" applyBorder="1" applyAlignment="1">
      <alignment horizontal="center" vertical="center"/>
    </xf>
    <xf numFmtId="0" fontId="18" fillId="0" borderId="19" xfId="0" applyFont="1" applyBorder="1" applyAlignment="1">
      <alignment horizontal="left" vertical="center" wrapText="1"/>
    </xf>
    <xf numFmtId="0" fontId="18" fillId="0" borderId="21" xfId="0" applyFont="1" applyBorder="1" applyAlignment="1">
      <alignment horizontal="left" vertical="center" wrapText="1"/>
    </xf>
    <xf numFmtId="0" fontId="18" fillId="0" borderId="20" xfId="0" applyFont="1" applyBorder="1" applyAlignment="1">
      <alignment horizontal="left" vertical="center" wrapText="1"/>
    </xf>
    <xf numFmtId="0" fontId="22" fillId="0" borderId="19" xfId="0" applyFont="1" applyBorder="1" applyAlignment="1">
      <alignment horizontal="center" vertical="center" wrapText="1"/>
    </xf>
    <xf numFmtId="0" fontId="22" fillId="0" borderId="20" xfId="0" applyFont="1" applyBorder="1" applyAlignment="1">
      <alignment horizontal="center" vertical="center" wrapText="1"/>
    </xf>
    <xf numFmtId="0" fontId="10" fillId="0" borderId="21" xfId="0" applyFont="1" applyBorder="1" applyAlignment="1">
      <alignment horizontal="left" vertical="center" wrapText="1"/>
    </xf>
    <xf numFmtId="0" fontId="12" fillId="0" borderId="19" xfId="0" applyFont="1" applyBorder="1" applyAlignment="1">
      <alignment horizontal="center" vertical="center" wrapText="1"/>
    </xf>
    <xf numFmtId="0" fontId="21" fillId="0" borderId="19" xfId="0" applyFont="1" applyBorder="1" applyAlignment="1">
      <alignment horizontal="center" vertical="center" wrapText="1"/>
    </xf>
    <xf numFmtId="0" fontId="21" fillId="0" borderId="21" xfId="0" applyFont="1" applyBorder="1" applyAlignment="1">
      <alignment horizontal="center" vertical="center" wrapText="1"/>
    </xf>
    <xf numFmtId="0" fontId="21" fillId="0" borderId="20" xfId="0" applyFont="1" applyBorder="1" applyAlignment="1">
      <alignment horizontal="center" vertical="center" wrapText="1"/>
    </xf>
    <xf numFmtId="0" fontId="14" fillId="3" borderId="12" xfId="2" applyFont="1" applyFill="1" applyBorder="1" applyAlignment="1">
      <alignment horizontal="center" vertical="center" wrapText="1"/>
    </xf>
    <xf numFmtId="0" fontId="14" fillId="3" borderId="10" xfId="2" applyFont="1" applyFill="1" applyBorder="1" applyAlignment="1">
      <alignment horizontal="center" vertical="center" wrapText="1"/>
    </xf>
    <xf numFmtId="0" fontId="14" fillId="3" borderId="11" xfId="2" applyFont="1" applyFill="1" applyBorder="1" applyAlignment="1">
      <alignment horizontal="center" vertical="center" wrapText="1"/>
    </xf>
    <xf numFmtId="0" fontId="15" fillId="3" borderId="12" xfId="2" applyFont="1" applyFill="1" applyBorder="1" applyAlignment="1">
      <alignment horizontal="center" vertical="center" wrapText="1"/>
    </xf>
    <xf numFmtId="0" fontId="14" fillId="4" borderId="12" xfId="2" applyFont="1" applyFill="1" applyBorder="1" applyAlignment="1">
      <alignment horizontal="center" vertical="center" wrapText="1"/>
    </xf>
    <xf numFmtId="164" fontId="14" fillId="3" borderId="14" xfId="1" applyNumberFormat="1" applyFont="1" applyFill="1" applyBorder="1" applyAlignment="1">
      <alignment horizontal="center" vertical="center" wrapText="1"/>
    </xf>
    <xf numFmtId="164" fontId="14" fillId="3" borderId="15" xfId="1" applyNumberFormat="1" applyFont="1" applyFill="1" applyBorder="1" applyAlignment="1">
      <alignment horizontal="center" vertical="center" wrapText="1"/>
    </xf>
    <xf numFmtId="0" fontId="6" fillId="8" borderId="31" xfId="0" applyFont="1" applyFill="1" applyBorder="1" applyAlignment="1">
      <alignment horizontal="center" vertical="center"/>
    </xf>
    <xf numFmtId="0" fontId="6" fillId="8" borderId="31" xfId="0" applyFont="1" applyFill="1" applyBorder="1" applyAlignment="1">
      <alignment horizontal="center" vertical="center" shrinkToFit="1"/>
    </xf>
    <xf numFmtId="0" fontId="6" fillId="8" borderId="31" xfId="0" applyFont="1" applyFill="1" applyBorder="1" applyAlignment="1">
      <alignment horizontal="center"/>
    </xf>
    <xf numFmtId="0" fontId="6" fillId="8" borderId="31" xfId="0" applyFont="1" applyFill="1" applyBorder="1" applyAlignment="1">
      <alignment horizontal="center" shrinkToFit="1"/>
    </xf>
  </cellXfs>
  <cellStyles count="3">
    <cellStyle name="Monétaire" xfId="1" builtinId="4"/>
    <cellStyle name="Normal" xfId="0" builtinId="0"/>
    <cellStyle name="Titre 2" xfId="2" builtinId="17"/>
  </cellStyles>
  <dxfs count="11">
    <dxf>
      <font>
        <color theme="0"/>
      </font>
      <fill>
        <patternFill patternType="solid">
          <fgColor theme="1"/>
          <bgColor theme="1"/>
        </patternFill>
      </fill>
    </dxf>
    <dxf>
      <fill>
        <patternFill patternType="solid">
          <fgColor indexed="26"/>
          <bgColor indexed="26"/>
        </patternFill>
      </fill>
    </dxf>
    <dxf>
      <fill>
        <patternFill patternType="solid">
          <fgColor theme="9" tint="0.79998168889431442"/>
          <bgColor theme="9" tint="0.79998168889431442"/>
        </patternFill>
      </fill>
    </dxf>
    <dxf>
      <font>
        <b/>
        <i/>
      </font>
      <fill>
        <patternFill patternType="none"/>
      </fill>
    </dxf>
    <dxf>
      <fill>
        <patternFill patternType="lightUp">
          <fgColor theme="0" tint="-0.34998626667073579"/>
        </patternFill>
      </fill>
    </dxf>
    <dxf>
      <font>
        <color theme="0"/>
      </font>
      <fill>
        <patternFill patternType="solid">
          <fgColor indexed="2"/>
          <bgColor indexed="2"/>
        </patternFill>
      </fill>
    </dxf>
    <dxf>
      <font>
        <color theme="0"/>
      </font>
      <fill>
        <patternFill patternType="solid">
          <fgColor theme="1"/>
          <bgColor theme="1"/>
        </patternFill>
      </fill>
    </dxf>
    <dxf>
      <fill>
        <patternFill patternType="solid">
          <fgColor theme="9" tint="0.59996337778862885"/>
          <bgColor theme="9" tint="0.59996337778862885"/>
        </patternFill>
      </fill>
    </dxf>
    <dxf>
      <font>
        <color theme="0"/>
      </font>
      <fill>
        <patternFill patternType="solid">
          <fgColor indexed="2"/>
          <bgColor indexed="2"/>
        </patternFill>
      </fill>
    </dxf>
    <dxf>
      <font>
        <color theme="0"/>
      </font>
      <fill>
        <patternFill patternType="solid">
          <fgColor theme="1"/>
          <bgColor theme="1"/>
        </patternFill>
      </fill>
    </dxf>
    <dxf>
      <fill>
        <patternFill patternType="solid">
          <fgColor theme="9" tint="0.59996337778862885"/>
          <bgColor theme="9" tint="0.5999633777886288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spc="0" baseline="0">
                <a:solidFill>
                  <a:schemeClr val="tx1">
                    <a:lumMod val="65000"/>
                    <a:lumOff val="35000"/>
                  </a:schemeClr>
                </a:solidFill>
                <a:latin typeface="+mn-lt"/>
                <a:ea typeface="+mn-ea"/>
                <a:cs typeface="+mn-cs"/>
              </a:defRPr>
            </a:pPr>
            <a:r>
              <a:rPr lang="fr-FR"/>
              <a:t>Statut des actions par axe</a:t>
            </a:r>
          </a:p>
        </c:rich>
      </c:tx>
      <c:overlay val="0"/>
      <c:spPr>
        <a:prstGeom prst="rect">
          <a:avLst/>
        </a:prstGeom>
        <a:noFill/>
        <a:ln>
          <a:noFill/>
        </a:ln>
        <a:effectLst/>
      </c:spPr>
      <c:txPr>
        <a:bodyPr rot="0" spcFirstLastPara="1" vertOverflow="ellipsis" vert="horz" wrap="square" anchor="ctr" anchorCtr="1"/>
        <a:lstStyle/>
        <a:p>
          <a:pPr>
            <a:defRPr sz="1400" b="0" i="0" u="none" strike="noStrike"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stacked"/>
        <c:varyColors val="0"/>
        <c:ser>
          <c:idx val="1"/>
          <c:order val="0"/>
          <c:tx>
            <c:strRef>
              <c:f>TdB!$N$2</c:f>
              <c:strCache>
                <c:ptCount val="1"/>
                <c:pt idx="0">
                  <c:v>Prévue</c:v>
                </c:pt>
              </c:strCache>
            </c:strRef>
          </c:tx>
          <c:spPr>
            <a:prstGeom prst="rect">
              <a:avLst/>
            </a:prstGeom>
            <a:solidFill>
              <a:srgbClr val="FFFFCC"/>
            </a:solidFill>
            <a:ln>
              <a:noFill/>
            </a:ln>
            <a:effectLst/>
          </c:spPr>
          <c:invertIfNegative val="0"/>
          <c:cat>
            <c:strRef>
              <c:f>TdB!$L$3:$L$13</c:f>
              <c:strCache>
                <c:ptCount val="11"/>
                <c:pt idx="0">
                  <c:v>Axe 1</c:v>
                </c:pt>
                <c:pt idx="1">
                  <c:v>Axe 2</c:v>
                </c:pt>
                <c:pt idx="2">
                  <c:v>Axe 3</c:v>
                </c:pt>
                <c:pt idx="3">
                  <c:v>Axe 4</c:v>
                </c:pt>
                <c:pt idx="4">
                  <c:v>Axe 5</c:v>
                </c:pt>
                <c:pt idx="5">
                  <c:v>Axe 6</c:v>
                </c:pt>
                <c:pt idx="6">
                  <c:v>Axe 7</c:v>
                </c:pt>
                <c:pt idx="7">
                  <c:v>Axe 8</c:v>
                </c:pt>
                <c:pt idx="8">
                  <c:v>Axe 9</c:v>
                </c:pt>
                <c:pt idx="9">
                  <c:v>Axe 10</c:v>
                </c:pt>
                <c:pt idx="10">
                  <c:v>Axe 11</c:v>
                </c:pt>
              </c:strCache>
            </c:strRef>
          </c:cat>
          <c:val>
            <c:numRef>
              <c:f>TdB!$N$3:$N$13</c:f>
              <c:numCache>
                <c:formatCode>General</c:formatCode>
                <c:ptCount val="11"/>
                <c:pt idx="0">
                  <c:v>0</c:v>
                </c:pt>
                <c:pt idx="1">
                  <c:v>0</c:v>
                </c:pt>
                <c:pt idx="2">
                  <c:v>0</c:v>
                </c:pt>
                <c:pt idx="3">
                  <c:v>0</c:v>
                </c:pt>
                <c:pt idx="4">
                  <c:v>0</c:v>
                </c:pt>
                <c:pt idx="5">
                  <c:v>0</c:v>
                </c:pt>
                <c:pt idx="6">
                  <c:v>0</c:v>
                </c:pt>
                <c:pt idx="7">
                  <c:v>0</c:v>
                </c:pt>
                <c:pt idx="8">
                  <c:v>0</c:v>
                </c:pt>
                <c:pt idx="9">
                  <c:v>0</c:v>
                </c:pt>
                <c:pt idx="10">
                  <c:v>0</c:v>
                </c:pt>
              </c:numCache>
            </c:numRef>
          </c:val>
          <c:extLst>
            <c:ext xmlns:c16="http://schemas.microsoft.com/office/drawing/2014/chart" uri="{C3380CC4-5D6E-409C-BE32-E72D297353CC}">
              <c16:uniqueId val="{00000000-0566-4B5B-86C3-A0BCF167B275}"/>
            </c:ext>
          </c:extLst>
        </c:ser>
        <c:ser>
          <c:idx val="2"/>
          <c:order val="1"/>
          <c:tx>
            <c:strRef>
              <c:f>TdB!$O$2</c:f>
              <c:strCache>
                <c:ptCount val="1"/>
                <c:pt idx="0">
                  <c:v>Engagée</c:v>
                </c:pt>
              </c:strCache>
            </c:strRef>
          </c:tx>
          <c:spPr>
            <a:prstGeom prst="rect">
              <a:avLst/>
            </a:prstGeom>
            <a:solidFill>
              <a:schemeClr val="accent6">
                <a:lumMod val="60000"/>
                <a:lumOff val="40000"/>
              </a:schemeClr>
            </a:solidFill>
            <a:ln>
              <a:noFill/>
            </a:ln>
            <a:effectLst/>
          </c:spPr>
          <c:invertIfNegative val="0"/>
          <c:cat>
            <c:strRef>
              <c:f>TdB!$L$3:$L$13</c:f>
              <c:strCache>
                <c:ptCount val="11"/>
                <c:pt idx="0">
                  <c:v>Axe 1</c:v>
                </c:pt>
                <c:pt idx="1">
                  <c:v>Axe 2</c:v>
                </c:pt>
                <c:pt idx="2">
                  <c:v>Axe 3</c:v>
                </c:pt>
                <c:pt idx="3">
                  <c:v>Axe 4</c:v>
                </c:pt>
                <c:pt idx="4">
                  <c:v>Axe 5</c:v>
                </c:pt>
                <c:pt idx="5">
                  <c:v>Axe 6</c:v>
                </c:pt>
                <c:pt idx="6">
                  <c:v>Axe 7</c:v>
                </c:pt>
                <c:pt idx="7">
                  <c:v>Axe 8</c:v>
                </c:pt>
                <c:pt idx="8">
                  <c:v>Axe 9</c:v>
                </c:pt>
                <c:pt idx="9">
                  <c:v>Axe 10</c:v>
                </c:pt>
                <c:pt idx="10">
                  <c:v>Axe 11</c:v>
                </c:pt>
              </c:strCache>
            </c:strRef>
          </c:cat>
          <c:val>
            <c:numRef>
              <c:f>TdB!$O$3:$O$13</c:f>
              <c:numCache>
                <c:formatCode>General</c:formatCode>
                <c:ptCount val="11"/>
                <c:pt idx="0">
                  <c:v>0</c:v>
                </c:pt>
                <c:pt idx="1">
                  <c:v>0</c:v>
                </c:pt>
                <c:pt idx="2">
                  <c:v>0</c:v>
                </c:pt>
                <c:pt idx="3">
                  <c:v>0</c:v>
                </c:pt>
                <c:pt idx="4">
                  <c:v>0</c:v>
                </c:pt>
                <c:pt idx="5">
                  <c:v>0</c:v>
                </c:pt>
                <c:pt idx="6">
                  <c:v>0</c:v>
                </c:pt>
                <c:pt idx="7">
                  <c:v>0</c:v>
                </c:pt>
                <c:pt idx="8">
                  <c:v>0</c:v>
                </c:pt>
                <c:pt idx="9">
                  <c:v>0</c:v>
                </c:pt>
                <c:pt idx="10">
                  <c:v>0</c:v>
                </c:pt>
              </c:numCache>
            </c:numRef>
          </c:val>
          <c:extLst>
            <c:ext xmlns:c16="http://schemas.microsoft.com/office/drawing/2014/chart" uri="{C3380CC4-5D6E-409C-BE32-E72D297353CC}">
              <c16:uniqueId val="{00000001-0566-4B5B-86C3-A0BCF167B275}"/>
            </c:ext>
          </c:extLst>
        </c:ser>
        <c:ser>
          <c:idx val="3"/>
          <c:order val="2"/>
          <c:tx>
            <c:strRef>
              <c:f>TdB!$P$2</c:f>
              <c:strCache>
                <c:ptCount val="1"/>
                <c:pt idx="0">
                  <c:v>Réalisée</c:v>
                </c:pt>
              </c:strCache>
            </c:strRef>
          </c:tx>
          <c:spPr>
            <a:prstGeom prst="rect">
              <a:avLst/>
            </a:prstGeom>
            <a:solidFill>
              <a:schemeClr val="tx1"/>
            </a:solidFill>
            <a:ln>
              <a:noFill/>
            </a:ln>
            <a:effectLst/>
          </c:spPr>
          <c:invertIfNegative val="0"/>
          <c:cat>
            <c:strRef>
              <c:f>TdB!$L$3:$L$13</c:f>
              <c:strCache>
                <c:ptCount val="11"/>
                <c:pt idx="0">
                  <c:v>Axe 1</c:v>
                </c:pt>
                <c:pt idx="1">
                  <c:v>Axe 2</c:v>
                </c:pt>
                <c:pt idx="2">
                  <c:v>Axe 3</c:v>
                </c:pt>
                <c:pt idx="3">
                  <c:v>Axe 4</c:v>
                </c:pt>
                <c:pt idx="4">
                  <c:v>Axe 5</c:v>
                </c:pt>
                <c:pt idx="5">
                  <c:v>Axe 6</c:v>
                </c:pt>
                <c:pt idx="6">
                  <c:v>Axe 7</c:v>
                </c:pt>
                <c:pt idx="7">
                  <c:v>Axe 8</c:v>
                </c:pt>
                <c:pt idx="8">
                  <c:v>Axe 9</c:v>
                </c:pt>
                <c:pt idx="9">
                  <c:v>Axe 10</c:v>
                </c:pt>
                <c:pt idx="10">
                  <c:v>Axe 11</c:v>
                </c:pt>
              </c:strCache>
            </c:strRef>
          </c:cat>
          <c:val>
            <c:numRef>
              <c:f>TdB!$P$3:$P$13</c:f>
              <c:numCache>
                <c:formatCode>General</c:formatCode>
                <c:ptCount val="11"/>
                <c:pt idx="0">
                  <c:v>0</c:v>
                </c:pt>
                <c:pt idx="1">
                  <c:v>0</c:v>
                </c:pt>
                <c:pt idx="2">
                  <c:v>0</c:v>
                </c:pt>
                <c:pt idx="3">
                  <c:v>0</c:v>
                </c:pt>
                <c:pt idx="4">
                  <c:v>0</c:v>
                </c:pt>
                <c:pt idx="5">
                  <c:v>0</c:v>
                </c:pt>
                <c:pt idx="6">
                  <c:v>0</c:v>
                </c:pt>
                <c:pt idx="7">
                  <c:v>0</c:v>
                </c:pt>
                <c:pt idx="8">
                  <c:v>0</c:v>
                </c:pt>
                <c:pt idx="9">
                  <c:v>0</c:v>
                </c:pt>
                <c:pt idx="10">
                  <c:v>0</c:v>
                </c:pt>
              </c:numCache>
            </c:numRef>
          </c:val>
          <c:extLst>
            <c:ext xmlns:c16="http://schemas.microsoft.com/office/drawing/2014/chart" uri="{C3380CC4-5D6E-409C-BE32-E72D297353CC}">
              <c16:uniqueId val="{00000002-0566-4B5B-86C3-A0BCF167B275}"/>
            </c:ext>
          </c:extLst>
        </c:ser>
        <c:ser>
          <c:idx val="4"/>
          <c:order val="3"/>
          <c:tx>
            <c:strRef>
              <c:f>TdB!$Q$2</c:f>
              <c:strCache>
                <c:ptCount val="1"/>
                <c:pt idx="0">
                  <c:v>Non applicable</c:v>
                </c:pt>
              </c:strCache>
            </c:strRef>
          </c:tx>
          <c:spPr>
            <a:prstGeom prst="rect">
              <a:avLst/>
            </a:prstGeom>
            <a:solidFill>
              <a:schemeClr val="bg2"/>
            </a:solidFill>
            <a:ln>
              <a:noFill/>
            </a:ln>
            <a:effectLst/>
          </c:spPr>
          <c:invertIfNegative val="0"/>
          <c:cat>
            <c:strRef>
              <c:f>TdB!$L$3:$L$13</c:f>
              <c:strCache>
                <c:ptCount val="11"/>
                <c:pt idx="0">
                  <c:v>Axe 1</c:v>
                </c:pt>
                <c:pt idx="1">
                  <c:v>Axe 2</c:v>
                </c:pt>
                <c:pt idx="2">
                  <c:v>Axe 3</c:v>
                </c:pt>
                <c:pt idx="3">
                  <c:v>Axe 4</c:v>
                </c:pt>
                <c:pt idx="4">
                  <c:v>Axe 5</c:v>
                </c:pt>
                <c:pt idx="5">
                  <c:v>Axe 6</c:v>
                </c:pt>
                <c:pt idx="6">
                  <c:v>Axe 7</c:v>
                </c:pt>
                <c:pt idx="7">
                  <c:v>Axe 8</c:v>
                </c:pt>
                <c:pt idx="8">
                  <c:v>Axe 9</c:v>
                </c:pt>
                <c:pt idx="9">
                  <c:v>Axe 10</c:v>
                </c:pt>
                <c:pt idx="10">
                  <c:v>Axe 11</c:v>
                </c:pt>
              </c:strCache>
            </c:strRef>
          </c:cat>
          <c:val>
            <c:numRef>
              <c:f>TdB!$Q$3:$Q$13</c:f>
              <c:numCache>
                <c:formatCode>General</c:formatCode>
                <c:ptCount val="11"/>
                <c:pt idx="0">
                  <c:v>0</c:v>
                </c:pt>
                <c:pt idx="1">
                  <c:v>0</c:v>
                </c:pt>
                <c:pt idx="2">
                  <c:v>0</c:v>
                </c:pt>
                <c:pt idx="3">
                  <c:v>0</c:v>
                </c:pt>
                <c:pt idx="4">
                  <c:v>0</c:v>
                </c:pt>
                <c:pt idx="5">
                  <c:v>0</c:v>
                </c:pt>
                <c:pt idx="6">
                  <c:v>0</c:v>
                </c:pt>
                <c:pt idx="7">
                  <c:v>0</c:v>
                </c:pt>
                <c:pt idx="8">
                  <c:v>0</c:v>
                </c:pt>
                <c:pt idx="9">
                  <c:v>0</c:v>
                </c:pt>
                <c:pt idx="10">
                  <c:v>0</c:v>
                </c:pt>
              </c:numCache>
            </c:numRef>
          </c:val>
          <c:extLst>
            <c:ext xmlns:c16="http://schemas.microsoft.com/office/drawing/2014/chart" uri="{C3380CC4-5D6E-409C-BE32-E72D297353CC}">
              <c16:uniqueId val="{00000003-0566-4B5B-86C3-A0BCF167B275}"/>
            </c:ext>
          </c:extLst>
        </c:ser>
        <c:ser>
          <c:idx val="0"/>
          <c:order val="4"/>
          <c:tx>
            <c:strRef>
              <c:f>TdB!$M$2</c:f>
              <c:strCache>
                <c:ptCount val="1"/>
                <c:pt idx="0">
                  <c:v>A renseigner</c:v>
                </c:pt>
              </c:strCache>
            </c:strRef>
          </c:tx>
          <c:spPr>
            <a:prstGeom prst="rect">
              <a:avLst/>
            </a:prstGeom>
            <a:solidFill>
              <a:schemeClr val="bg1"/>
            </a:solidFill>
            <a:ln>
              <a:solidFill>
                <a:srgbClr val="FF0000"/>
              </a:solidFill>
              <a:prstDash val="dash"/>
            </a:ln>
            <a:effectLst/>
          </c:spPr>
          <c:invertIfNegative val="0"/>
          <c:cat>
            <c:strRef>
              <c:f>TdB!$L$3:$L$13</c:f>
              <c:strCache>
                <c:ptCount val="11"/>
                <c:pt idx="0">
                  <c:v>Axe 1</c:v>
                </c:pt>
                <c:pt idx="1">
                  <c:v>Axe 2</c:v>
                </c:pt>
                <c:pt idx="2">
                  <c:v>Axe 3</c:v>
                </c:pt>
                <c:pt idx="3">
                  <c:v>Axe 4</c:v>
                </c:pt>
                <c:pt idx="4">
                  <c:v>Axe 5</c:v>
                </c:pt>
                <c:pt idx="5">
                  <c:v>Axe 6</c:v>
                </c:pt>
                <c:pt idx="6">
                  <c:v>Axe 7</c:v>
                </c:pt>
                <c:pt idx="7">
                  <c:v>Axe 8</c:v>
                </c:pt>
                <c:pt idx="8">
                  <c:v>Axe 9</c:v>
                </c:pt>
                <c:pt idx="9">
                  <c:v>Axe 10</c:v>
                </c:pt>
                <c:pt idx="10">
                  <c:v>Axe 11</c:v>
                </c:pt>
              </c:strCache>
            </c:strRef>
          </c:cat>
          <c:val>
            <c:numRef>
              <c:f>TdB!$M$3:$M$13</c:f>
              <c:numCache>
                <c:formatCode>General</c:formatCode>
                <c:ptCount val="11"/>
                <c:pt idx="0">
                  <c:v>8</c:v>
                </c:pt>
                <c:pt idx="1">
                  <c:v>8</c:v>
                </c:pt>
                <c:pt idx="2">
                  <c:v>5</c:v>
                </c:pt>
                <c:pt idx="3">
                  <c:v>6</c:v>
                </c:pt>
                <c:pt idx="4">
                  <c:v>4</c:v>
                </c:pt>
                <c:pt idx="5">
                  <c:v>4</c:v>
                </c:pt>
                <c:pt idx="6">
                  <c:v>6</c:v>
                </c:pt>
                <c:pt idx="7">
                  <c:v>8</c:v>
                </c:pt>
                <c:pt idx="8">
                  <c:v>3</c:v>
                </c:pt>
                <c:pt idx="9">
                  <c:v>9</c:v>
                </c:pt>
                <c:pt idx="10">
                  <c:v>9</c:v>
                </c:pt>
              </c:numCache>
            </c:numRef>
          </c:val>
          <c:extLst>
            <c:ext xmlns:c16="http://schemas.microsoft.com/office/drawing/2014/chart" uri="{C3380CC4-5D6E-409C-BE32-E72D297353CC}">
              <c16:uniqueId val="{00000004-0566-4B5B-86C3-A0BCF167B275}"/>
            </c:ext>
          </c:extLst>
        </c:ser>
        <c:dLbls>
          <c:showLegendKey val="0"/>
          <c:showVal val="0"/>
          <c:showCatName val="0"/>
          <c:showSerName val="0"/>
          <c:showPercent val="0"/>
          <c:showBubbleSize val="0"/>
        </c:dLbls>
        <c:gapWidth val="150"/>
        <c:overlap val="100"/>
        <c:axId val="272145487"/>
        <c:axId val="272145967"/>
      </c:barChart>
      <c:catAx>
        <c:axId val="272145487"/>
        <c:scaling>
          <c:orientation val="minMax"/>
        </c:scaling>
        <c:delete val="0"/>
        <c:axPos val="b"/>
        <c:numFmt formatCode="General" sourceLinked="1"/>
        <c:majorTickMark val="none"/>
        <c:minorTickMark val="none"/>
        <c:tickLblPos val="nextTo"/>
        <c:spPr bwMode="auto">
          <a:prstGeom prst="rect">
            <a:avLst/>
          </a:prstGeom>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fr-FR"/>
          </a:p>
        </c:txPr>
        <c:crossAx val="272145967"/>
        <c:crosses val="autoZero"/>
        <c:auto val="1"/>
        <c:lblAlgn val="ctr"/>
        <c:lblOffset val="100"/>
        <c:noMultiLvlLbl val="0"/>
      </c:catAx>
      <c:valAx>
        <c:axId val="272145967"/>
        <c:scaling>
          <c:orientation val="minMax"/>
        </c:scaling>
        <c:delete val="0"/>
        <c:axPos val="l"/>
        <c:majorGridlines>
          <c:spPr bwMode="auto">
            <a:prstGeom prst="rect">
              <a:avLst/>
            </a:prstGeom>
            <a:ln w="9525" cap="flat" cmpd="sng" algn="ctr">
              <a:solidFill>
                <a:schemeClr val="tx1">
                  <a:lumMod val="15000"/>
                  <a:lumOff val="85000"/>
                </a:schemeClr>
              </a:solidFill>
              <a:round/>
            </a:ln>
            <a:effectLst/>
          </c:spPr>
        </c:majorGridlines>
        <c:numFmt formatCode="General" sourceLinked="1"/>
        <c:majorTickMark val="none"/>
        <c:minorTickMark val="none"/>
        <c:tickLblPos val="nextTo"/>
        <c:spPr>
          <a:prstGeom prst="rect">
            <a:avLst/>
          </a:prstGeom>
          <a:noFill/>
          <a:ln>
            <a:noFill/>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fr-FR"/>
          </a:p>
        </c:txPr>
        <c:crossAx val="272145487"/>
        <c:crosses val="autoZero"/>
        <c:crossBetween val="between"/>
      </c:valAx>
      <c:spPr>
        <a:prstGeom prst="rect">
          <a:avLst/>
        </a:prstGeom>
        <a:noFill/>
        <a:ln>
          <a:noFill/>
        </a:ln>
        <a:effectLst/>
      </c:spPr>
    </c:plotArea>
    <c:legend>
      <c:legendPos val="b"/>
      <c:overlay val="0"/>
      <c:spPr>
        <a:prstGeom prst="rect">
          <a:avLst/>
        </a:prstGeom>
        <a:noFill/>
        <a:ln>
          <a:noFill/>
        </a:ln>
        <a:effectLst/>
      </c:spPr>
      <c:txPr>
        <a:bodyPr rot="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fr-FR"/>
        </a:p>
      </c:txPr>
    </c:legend>
    <c:plotVisOnly val="1"/>
    <c:dispBlanksAs val="gap"/>
    <c:showDLblsOverMax val="0"/>
  </c:chart>
  <c:spPr bwMode="auto">
    <a:xfrm>
      <a:off x="0" y="0"/>
      <a:ext cx="0" cy="0"/>
    </a:xfrm>
    <a:prstGeom prst="rect">
      <a:avLst/>
    </a:prstGeom>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spc="0" baseline="0">
                <a:solidFill>
                  <a:schemeClr val="tx1">
                    <a:lumMod val="65000"/>
                    <a:lumOff val="35000"/>
                  </a:schemeClr>
                </a:solidFill>
                <a:latin typeface="+mn-lt"/>
                <a:ea typeface="+mn-ea"/>
                <a:cs typeface="+mn-cs"/>
              </a:defRPr>
            </a:pPr>
            <a:r>
              <a:rPr lang="fr-FR"/>
              <a:t>Nombre d'objectifs par axe</a:t>
            </a:r>
          </a:p>
        </c:rich>
      </c:tx>
      <c:overlay val="0"/>
      <c:spPr>
        <a:prstGeom prst="rect">
          <a:avLst/>
        </a:prstGeom>
        <a:noFill/>
        <a:ln>
          <a:noFill/>
        </a:ln>
        <a:effectLst/>
      </c:spPr>
      <c:txPr>
        <a:bodyPr rot="0" spcFirstLastPara="1" vertOverflow="ellipsis" vert="horz" wrap="square" anchor="ctr" anchorCtr="1"/>
        <a:lstStyle/>
        <a:p>
          <a:pPr>
            <a:defRPr sz="1400" b="0" i="0" u="none" strike="noStrike"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stacked"/>
        <c:varyColors val="0"/>
        <c:ser>
          <c:idx val="3"/>
          <c:order val="0"/>
          <c:tx>
            <c:strRef>
              <c:f>TdB!$C$2</c:f>
              <c:strCache>
                <c:ptCount val="1"/>
                <c:pt idx="0">
                  <c:v>Impératifs</c:v>
                </c:pt>
              </c:strCache>
            </c:strRef>
          </c:tx>
          <c:spPr>
            <a:prstGeom prst="rect">
              <a:avLst/>
            </a:prstGeom>
            <a:solidFill>
              <a:srgbClr val="C00000"/>
            </a:solidFill>
            <a:ln>
              <a:noFill/>
            </a:ln>
            <a:effectLst/>
          </c:spPr>
          <c:invertIfNegative val="0"/>
          <c:cat>
            <c:strRef>
              <c:f>TdB!$B$3:$B$13</c:f>
              <c:strCache>
                <c:ptCount val="11"/>
                <c:pt idx="0">
                  <c:v>Axe 1</c:v>
                </c:pt>
                <c:pt idx="1">
                  <c:v>Axe 2</c:v>
                </c:pt>
                <c:pt idx="2">
                  <c:v>Axe 3</c:v>
                </c:pt>
                <c:pt idx="3">
                  <c:v>Axe 4</c:v>
                </c:pt>
                <c:pt idx="4">
                  <c:v>Axe 5</c:v>
                </c:pt>
                <c:pt idx="5">
                  <c:v>Axe 6</c:v>
                </c:pt>
                <c:pt idx="6">
                  <c:v>Axe 7</c:v>
                </c:pt>
                <c:pt idx="7">
                  <c:v>Axe 8</c:v>
                </c:pt>
                <c:pt idx="8">
                  <c:v>Axe 9</c:v>
                </c:pt>
                <c:pt idx="9">
                  <c:v>Axe 10</c:v>
                </c:pt>
                <c:pt idx="10">
                  <c:v>Axe 11</c:v>
                </c:pt>
              </c:strCache>
            </c:strRef>
          </c:cat>
          <c:val>
            <c:numRef>
              <c:f>TdB!$C$3:$C$13</c:f>
              <c:numCache>
                <c:formatCode>General</c:formatCode>
                <c:ptCount val="11"/>
                <c:pt idx="0">
                  <c:v>5</c:v>
                </c:pt>
                <c:pt idx="1">
                  <c:v>5</c:v>
                </c:pt>
                <c:pt idx="2">
                  <c:v>3</c:v>
                </c:pt>
                <c:pt idx="3">
                  <c:v>3</c:v>
                </c:pt>
                <c:pt idx="4">
                  <c:v>3</c:v>
                </c:pt>
                <c:pt idx="5">
                  <c:v>1</c:v>
                </c:pt>
                <c:pt idx="6">
                  <c:v>3</c:v>
                </c:pt>
                <c:pt idx="7">
                  <c:v>3</c:v>
                </c:pt>
                <c:pt idx="8">
                  <c:v>1</c:v>
                </c:pt>
                <c:pt idx="9">
                  <c:v>0</c:v>
                </c:pt>
                <c:pt idx="10">
                  <c:v>4</c:v>
                </c:pt>
              </c:numCache>
            </c:numRef>
          </c:val>
          <c:extLst>
            <c:ext xmlns:c16="http://schemas.microsoft.com/office/drawing/2014/chart" uri="{C3380CC4-5D6E-409C-BE32-E72D297353CC}">
              <c16:uniqueId val="{00000000-5718-4AB0-BE0C-E72CB681731F}"/>
            </c:ext>
          </c:extLst>
        </c:ser>
        <c:ser>
          <c:idx val="1"/>
          <c:order val="1"/>
          <c:tx>
            <c:strRef>
              <c:f>TdB!$D$2</c:f>
              <c:strCache>
                <c:ptCount val="1"/>
                <c:pt idx="0">
                  <c:v>Standard</c:v>
                </c:pt>
              </c:strCache>
            </c:strRef>
          </c:tx>
          <c:spPr>
            <a:prstGeom prst="rect">
              <a:avLst/>
            </a:prstGeom>
            <a:solidFill>
              <a:schemeClr val="bg1">
                <a:lumMod val="75000"/>
              </a:schemeClr>
            </a:solidFill>
            <a:ln>
              <a:noFill/>
            </a:ln>
            <a:effectLst/>
          </c:spPr>
          <c:invertIfNegative val="0"/>
          <c:cat>
            <c:strRef>
              <c:f>TdB!$B$3:$B$13</c:f>
              <c:strCache>
                <c:ptCount val="11"/>
                <c:pt idx="0">
                  <c:v>Axe 1</c:v>
                </c:pt>
                <c:pt idx="1">
                  <c:v>Axe 2</c:v>
                </c:pt>
                <c:pt idx="2">
                  <c:v>Axe 3</c:v>
                </c:pt>
                <c:pt idx="3">
                  <c:v>Axe 4</c:v>
                </c:pt>
                <c:pt idx="4">
                  <c:v>Axe 5</c:v>
                </c:pt>
                <c:pt idx="5">
                  <c:v>Axe 6</c:v>
                </c:pt>
                <c:pt idx="6">
                  <c:v>Axe 7</c:v>
                </c:pt>
                <c:pt idx="7">
                  <c:v>Axe 8</c:v>
                </c:pt>
                <c:pt idx="8">
                  <c:v>Axe 9</c:v>
                </c:pt>
                <c:pt idx="9">
                  <c:v>Axe 10</c:v>
                </c:pt>
                <c:pt idx="10">
                  <c:v>Axe 11</c:v>
                </c:pt>
              </c:strCache>
            </c:strRef>
          </c:cat>
          <c:val>
            <c:numRef>
              <c:f>TdB!$D$3:$D$13</c:f>
              <c:numCache>
                <c:formatCode>General</c:formatCode>
                <c:ptCount val="11"/>
                <c:pt idx="0">
                  <c:v>2</c:v>
                </c:pt>
                <c:pt idx="1">
                  <c:v>3</c:v>
                </c:pt>
                <c:pt idx="2">
                  <c:v>1</c:v>
                </c:pt>
                <c:pt idx="3">
                  <c:v>2</c:v>
                </c:pt>
                <c:pt idx="4">
                  <c:v>1</c:v>
                </c:pt>
                <c:pt idx="5">
                  <c:v>1</c:v>
                </c:pt>
                <c:pt idx="6">
                  <c:v>1</c:v>
                </c:pt>
                <c:pt idx="7">
                  <c:v>4</c:v>
                </c:pt>
                <c:pt idx="8">
                  <c:v>2</c:v>
                </c:pt>
                <c:pt idx="9">
                  <c:v>4</c:v>
                </c:pt>
                <c:pt idx="10">
                  <c:v>1</c:v>
                </c:pt>
              </c:numCache>
            </c:numRef>
          </c:val>
          <c:extLst>
            <c:ext xmlns:c16="http://schemas.microsoft.com/office/drawing/2014/chart" uri="{C3380CC4-5D6E-409C-BE32-E72D297353CC}">
              <c16:uniqueId val="{00000001-5718-4AB0-BE0C-E72CB681731F}"/>
            </c:ext>
          </c:extLst>
        </c:ser>
        <c:ser>
          <c:idx val="2"/>
          <c:order val="2"/>
          <c:tx>
            <c:strRef>
              <c:f>TdB!$E$2</c:f>
              <c:strCache>
                <c:ptCount val="1"/>
                <c:pt idx="0">
                  <c:v>Avancés</c:v>
                </c:pt>
              </c:strCache>
            </c:strRef>
          </c:tx>
          <c:spPr>
            <a:prstGeom prst="rect">
              <a:avLst/>
            </a:prstGeom>
            <a:solidFill>
              <a:schemeClr val="accent3"/>
            </a:solidFill>
            <a:ln>
              <a:noFill/>
            </a:ln>
            <a:effectLst/>
          </c:spPr>
          <c:invertIfNegative val="0"/>
          <c:cat>
            <c:strRef>
              <c:f>TdB!$B$3:$B$13</c:f>
              <c:strCache>
                <c:ptCount val="11"/>
                <c:pt idx="0">
                  <c:v>Axe 1</c:v>
                </c:pt>
                <c:pt idx="1">
                  <c:v>Axe 2</c:v>
                </c:pt>
                <c:pt idx="2">
                  <c:v>Axe 3</c:v>
                </c:pt>
                <c:pt idx="3">
                  <c:v>Axe 4</c:v>
                </c:pt>
                <c:pt idx="4">
                  <c:v>Axe 5</c:v>
                </c:pt>
                <c:pt idx="5">
                  <c:v>Axe 6</c:v>
                </c:pt>
                <c:pt idx="6">
                  <c:v>Axe 7</c:v>
                </c:pt>
                <c:pt idx="7">
                  <c:v>Axe 8</c:v>
                </c:pt>
                <c:pt idx="8">
                  <c:v>Axe 9</c:v>
                </c:pt>
                <c:pt idx="9">
                  <c:v>Axe 10</c:v>
                </c:pt>
                <c:pt idx="10">
                  <c:v>Axe 11</c:v>
                </c:pt>
              </c:strCache>
            </c:strRef>
          </c:cat>
          <c:val>
            <c:numRef>
              <c:f>TdB!$E$3:$E$13</c:f>
              <c:numCache>
                <c:formatCode>General</c:formatCode>
                <c:ptCount val="11"/>
                <c:pt idx="0">
                  <c:v>0</c:v>
                </c:pt>
                <c:pt idx="1">
                  <c:v>0</c:v>
                </c:pt>
                <c:pt idx="2">
                  <c:v>0</c:v>
                </c:pt>
                <c:pt idx="3">
                  <c:v>0</c:v>
                </c:pt>
                <c:pt idx="4">
                  <c:v>0</c:v>
                </c:pt>
                <c:pt idx="5">
                  <c:v>0</c:v>
                </c:pt>
                <c:pt idx="6">
                  <c:v>0</c:v>
                </c:pt>
                <c:pt idx="7">
                  <c:v>0</c:v>
                </c:pt>
                <c:pt idx="8">
                  <c:v>0</c:v>
                </c:pt>
                <c:pt idx="9">
                  <c:v>0</c:v>
                </c:pt>
                <c:pt idx="10">
                  <c:v>0</c:v>
                </c:pt>
              </c:numCache>
            </c:numRef>
          </c:val>
          <c:extLst>
            <c:ext xmlns:c16="http://schemas.microsoft.com/office/drawing/2014/chart" uri="{C3380CC4-5D6E-409C-BE32-E72D297353CC}">
              <c16:uniqueId val="{00000002-5718-4AB0-BE0C-E72CB681731F}"/>
            </c:ext>
          </c:extLst>
        </c:ser>
        <c:dLbls>
          <c:showLegendKey val="0"/>
          <c:showVal val="0"/>
          <c:showCatName val="0"/>
          <c:showSerName val="0"/>
          <c:showPercent val="0"/>
          <c:showBubbleSize val="0"/>
        </c:dLbls>
        <c:gapWidth val="150"/>
        <c:overlap val="100"/>
        <c:axId val="272145487"/>
        <c:axId val="272145967"/>
      </c:barChart>
      <c:catAx>
        <c:axId val="272145487"/>
        <c:scaling>
          <c:orientation val="minMax"/>
        </c:scaling>
        <c:delete val="0"/>
        <c:axPos val="b"/>
        <c:numFmt formatCode="General" sourceLinked="1"/>
        <c:majorTickMark val="none"/>
        <c:minorTickMark val="none"/>
        <c:tickLblPos val="nextTo"/>
        <c:spPr bwMode="auto">
          <a:prstGeom prst="rect">
            <a:avLst/>
          </a:prstGeom>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fr-FR"/>
          </a:p>
        </c:txPr>
        <c:crossAx val="272145967"/>
        <c:crosses val="autoZero"/>
        <c:auto val="1"/>
        <c:lblAlgn val="ctr"/>
        <c:lblOffset val="100"/>
        <c:noMultiLvlLbl val="0"/>
      </c:catAx>
      <c:valAx>
        <c:axId val="272145967"/>
        <c:scaling>
          <c:orientation val="minMax"/>
        </c:scaling>
        <c:delete val="0"/>
        <c:axPos val="l"/>
        <c:majorGridlines>
          <c:spPr bwMode="auto">
            <a:prstGeom prst="rect">
              <a:avLst/>
            </a:prstGeom>
            <a:ln w="9525" cap="flat" cmpd="sng" algn="ctr">
              <a:solidFill>
                <a:schemeClr val="tx1">
                  <a:lumMod val="15000"/>
                  <a:lumOff val="85000"/>
                </a:schemeClr>
              </a:solidFill>
              <a:round/>
            </a:ln>
            <a:effectLst/>
          </c:spPr>
        </c:majorGridlines>
        <c:numFmt formatCode="General" sourceLinked="1"/>
        <c:majorTickMark val="none"/>
        <c:minorTickMark val="none"/>
        <c:tickLblPos val="nextTo"/>
        <c:spPr>
          <a:prstGeom prst="rect">
            <a:avLst/>
          </a:prstGeom>
          <a:noFill/>
          <a:ln>
            <a:noFill/>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fr-FR"/>
          </a:p>
        </c:txPr>
        <c:crossAx val="272145487"/>
        <c:crosses val="autoZero"/>
        <c:crossBetween val="between"/>
      </c:valAx>
      <c:spPr>
        <a:prstGeom prst="rect">
          <a:avLst/>
        </a:prstGeom>
        <a:noFill/>
        <a:ln>
          <a:noFill/>
        </a:ln>
        <a:effectLst/>
      </c:spPr>
    </c:plotArea>
    <c:legend>
      <c:legendPos val="b"/>
      <c:overlay val="0"/>
      <c:spPr>
        <a:prstGeom prst="rect">
          <a:avLst/>
        </a:prstGeom>
        <a:noFill/>
        <a:ln>
          <a:noFill/>
        </a:ln>
        <a:effectLst/>
      </c:spPr>
      <c:txPr>
        <a:bodyPr rot="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fr-FR"/>
        </a:p>
      </c:txPr>
    </c:legend>
    <c:plotVisOnly val="1"/>
    <c:dispBlanksAs val="gap"/>
    <c:showDLblsOverMax val="0"/>
  </c:chart>
  <c:spPr bwMode="auto">
    <a:xfrm>
      <a:off x="0" y="0"/>
      <a:ext cx="0" cy="0"/>
    </a:xfrm>
    <a:prstGeom prst="rect">
      <a:avLst/>
    </a:prstGeom>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spc="0" baseline="0">
                <a:solidFill>
                  <a:schemeClr val="tx1">
                    <a:lumMod val="65000"/>
                    <a:lumOff val="35000"/>
                  </a:schemeClr>
                </a:solidFill>
                <a:latin typeface="+mn-lt"/>
                <a:ea typeface="+mn-ea"/>
                <a:cs typeface="+mn-cs"/>
              </a:defRPr>
            </a:pPr>
            <a:r>
              <a:rPr lang="fr-FR"/>
              <a:t>Actions de l'AXE 1</a:t>
            </a:r>
          </a:p>
        </c:rich>
      </c:tx>
      <c:overlay val="0"/>
      <c:spPr>
        <a:prstGeom prst="rect">
          <a:avLst/>
        </a:prstGeom>
        <a:noFill/>
        <a:ln>
          <a:noFill/>
        </a:ln>
        <a:effectLst/>
      </c:spPr>
      <c:txPr>
        <a:bodyPr rot="0" spcFirstLastPara="1" vertOverflow="ellipsis" vert="horz" wrap="square" anchor="ctr" anchorCtr="1"/>
        <a:lstStyle/>
        <a:p>
          <a:pPr>
            <a:defRPr sz="1400" b="0" i="0" u="none" strike="noStrike"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stacked"/>
        <c:varyColors val="0"/>
        <c:ser>
          <c:idx val="1"/>
          <c:order val="0"/>
          <c:tx>
            <c:strRef>
              <c:f>TdB!$D$43</c:f>
              <c:strCache>
                <c:ptCount val="1"/>
                <c:pt idx="0">
                  <c:v>Prévue</c:v>
                </c:pt>
              </c:strCache>
            </c:strRef>
          </c:tx>
          <c:spPr>
            <a:prstGeom prst="rect">
              <a:avLst/>
            </a:prstGeom>
            <a:solidFill>
              <a:srgbClr val="FFFFCC"/>
            </a:solidFill>
            <a:ln>
              <a:noFill/>
            </a:ln>
            <a:effectLst/>
          </c:spPr>
          <c:invertIfNegative val="0"/>
          <c:cat>
            <c:strRef>
              <c:f>TdB!$B$44:$B$46</c:f>
              <c:strCache>
                <c:ptCount val="3"/>
                <c:pt idx="0">
                  <c:v>Impératif</c:v>
                </c:pt>
                <c:pt idx="1">
                  <c:v>Standard</c:v>
                </c:pt>
                <c:pt idx="2">
                  <c:v>Avancé</c:v>
                </c:pt>
              </c:strCache>
            </c:strRef>
          </c:cat>
          <c:val>
            <c:numRef>
              <c:f>TdB!$D$44:$D$46</c:f>
              <c:numCache>
                <c:formatCode>General</c:formatCode>
                <c:ptCount val="3"/>
                <c:pt idx="0">
                  <c:v>0</c:v>
                </c:pt>
                <c:pt idx="1">
                  <c:v>0</c:v>
                </c:pt>
                <c:pt idx="2">
                  <c:v>0</c:v>
                </c:pt>
              </c:numCache>
            </c:numRef>
          </c:val>
          <c:extLst>
            <c:ext xmlns:c16="http://schemas.microsoft.com/office/drawing/2014/chart" uri="{C3380CC4-5D6E-409C-BE32-E72D297353CC}">
              <c16:uniqueId val="{00000000-5B58-48C6-BCCF-FD239C14411F}"/>
            </c:ext>
          </c:extLst>
        </c:ser>
        <c:ser>
          <c:idx val="2"/>
          <c:order val="1"/>
          <c:tx>
            <c:strRef>
              <c:f>TdB!$E$43</c:f>
              <c:strCache>
                <c:ptCount val="1"/>
                <c:pt idx="0">
                  <c:v>Engagée</c:v>
                </c:pt>
              </c:strCache>
            </c:strRef>
          </c:tx>
          <c:spPr>
            <a:prstGeom prst="rect">
              <a:avLst/>
            </a:prstGeom>
            <a:solidFill>
              <a:schemeClr val="accent6">
                <a:lumMod val="60000"/>
                <a:lumOff val="40000"/>
              </a:schemeClr>
            </a:solidFill>
            <a:ln>
              <a:noFill/>
            </a:ln>
            <a:effectLst/>
          </c:spPr>
          <c:invertIfNegative val="0"/>
          <c:cat>
            <c:strRef>
              <c:f>TdB!$B$44:$B$46</c:f>
              <c:strCache>
                <c:ptCount val="3"/>
                <c:pt idx="0">
                  <c:v>Impératif</c:v>
                </c:pt>
                <c:pt idx="1">
                  <c:v>Standard</c:v>
                </c:pt>
                <c:pt idx="2">
                  <c:v>Avancé</c:v>
                </c:pt>
              </c:strCache>
            </c:strRef>
          </c:cat>
          <c:val>
            <c:numRef>
              <c:f>TdB!$E$44:$E$46</c:f>
              <c:numCache>
                <c:formatCode>General</c:formatCode>
                <c:ptCount val="3"/>
                <c:pt idx="0">
                  <c:v>0</c:v>
                </c:pt>
                <c:pt idx="1">
                  <c:v>0</c:v>
                </c:pt>
                <c:pt idx="2">
                  <c:v>0</c:v>
                </c:pt>
              </c:numCache>
            </c:numRef>
          </c:val>
          <c:extLst>
            <c:ext xmlns:c16="http://schemas.microsoft.com/office/drawing/2014/chart" uri="{C3380CC4-5D6E-409C-BE32-E72D297353CC}">
              <c16:uniqueId val="{00000001-5B58-48C6-BCCF-FD239C14411F}"/>
            </c:ext>
          </c:extLst>
        </c:ser>
        <c:ser>
          <c:idx val="3"/>
          <c:order val="2"/>
          <c:tx>
            <c:strRef>
              <c:f>TdB!$F$43</c:f>
              <c:strCache>
                <c:ptCount val="1"/>
                <c:pt idx="0">
                  <c:v>Réalisée</c:v>
                </c:pt>
              </c:strCache>
            </c:strRef>
          </c:tx>
          <c:spPr>
            <a:prstGeom prst="rect">
              <a:avLst/>
            </a:prstGeom>
            <a:solidFill>
              <a:schemeClr val="tx1"/>
            </a:solidFill>
            <a:ln>
              <a:noFill/>
            </a:ln>
            <a:effectLst/>
          </c:spPr>
          <c:invertIfNegative val="0"/>
          <c:cat>
            <c:strRef>
              <c:f>TdB!$B$44:$B$46</c:f>
              <c:strCache>
                <c:ptCount val="3"/>
                <c:pt idx="0">
                  <c:v>Impératif</c:v>
                </c:pt>
                <c:pt idx="1">
                  <c:v>Standard</c:v>
                </c:pt>
                <c:pt idx="2">
                  <c:v>Avancé</c:v>
                </c:pt>
              </c:strCache>
            </c:strRef>
          </c:cat>
          <c:val>
            <c:numRef>
              <c:f>TdB!$F$44:$F$46</c:f>
              <c:numCache>
                <c:formatCode>General</c:formatCode>
                <c:ptCount val="3"/>
                <c:pt idx="0">
                  <c:v>0</c:v>
                </c:pt>
                <c:pt idx="1">
                  <c:v>0</c:v>
                </c:pt>
                <c:pt idx="2">
                  <c:v>0</c:v>
                </c:pt>
              </c:numCache>
            </c:numRef>
          </c:val>
          <c:extLst>
            <c:ext xmlns:c16="http://schemas.microsoft.com/office/drawing/2014/chart" uri="{C3380CC4-5D6E-409C-BE32-E72D297353CC}">
              <c16:uniqueId val="{00000002-5B58-48C6-BCCF-FD239C14411F}"/>
            </c:ext>
          </c:extLst>
        </c:ser>
        <c:ser>
          <c:idx val="4"/>
          <c:order val="3"/>
          <c:tx>
            <c:strRef>
              <c:f>TdB!$G$43</c:f>
              <c:strCache>
                <c:ptCount val="1"/>
                <c:pt idx="0">
                  <c:v>Non applicable</c:v>
                </c:pt>
              </c:strCache>
            </c:strRef>
          </c:tx>
          <c:spPr>
            <a:prstGeom prst="rect">
              <a:avLst/>
            </a:prstGeom>
            <a:solidFill>
              <a:schemeClr val="bg2"/>
            </a:solidFill>
            <a:ln>
              <a:noFill/>
            </a:ln>
            <a:effectLst/>
          </c:spPr>
          <c:invertIfNegative val="0"/>
          <c:cat>
            <c:strRef>
              <c:f>TdB!$B$44:$B$46</c:f>
              <c:strCache>
                <c:ptCount val="3"/>
                <c:pt idx="0">
                  <c:v>Impératif</c:v>
                </c:pt>
                <c:pt idx="1">
                  <c:v>Standard</c:v>
                </c:pt>
                <c:pt idx="2">
                  <c:v>Avancé</c:v>
                </c:pt>
              </c:strCache>
            </c:strRef>
          </c:cat>
          <c:val>
            <c:numRef>
              <c:f>TdB!$G$44:$G$46</c:f>
              <c:numCache>
                <c:formatCode>General</c:formatCode>
                <c:ptCount val="3"/>
                <c:pt idx="0">
                  <c:v>0</c:v>
                </c:pt>
                <c:pt idx="1">
                  <c:v>0</c:v>
                </c:pt>
                <c:pt idx="2">
                  <c:v>0</c:v>
                </c:pt>
              </c:numCache>
            </c:numRef>
          </c:val>
          <c:extLst>
            <c:ext xmlns:c16="http://schemas.microsoft.com/office/drawing/2014/chart" uri="{C3380CC4-5D6E-409C-BE32-E72D297353CC}">
              <c16:uniqueId val="{00000003-5B58-48C6-BCCF-FD239C14411F}"/>
            </c:ext>
          </c:extLst>
        </c:ser>
        <c:ser>
          <c:idx val="0"/>
          <c:order val="4"/>
          <c:tx>
            <c:strRef>
              <c:f>TdB!$C$43</c:f>
              <c:strCache>
                <c:ptCount val="1"/>
                <c:pt idx="0">
                  <c:v>A renseigner</c:v>
                </c:pt>
              </c:strCache>
            </c:strRef>
          </c:tx>
          <c:spPr>
            <a:prstGeom prst="rect">
              <a:avLst/>
            </a:prstGeom>
            <a:solidFill>
              <a:schemeClr val="bg1">
                <a:alpha val="97000"/>
              </a:schemeClr>
            </a:solidFill>
            <a:ln>
              <a:solidFill>
                <a:srgbClr val="FF0000"/>
              </a:solidFill>
              <a:prstDash val="dash"/>
            </a:ln>
            <a:effectLst/>
          </c:spPr>
          <c:invertIfNegative val="0"/>
          <c:cat>
            <c:strRef>
              <c:f>TdB!$B$44:$B$46</c:f>
              <c:strCache>
                <c:ptCount val="3"/>
                <c:pt idx="0">
                  <c:v>Impératif</c:v>
                </c:pt>
                <c:pt idx="1">
                  <c:v>Standard</c:v>
                </c:pt>
                <c:pt idx="2">
                  <c:v>Avancé</c:v>
                </c:pt>
              </c:strCache>
            </c:strRef>
          </c:cat>
          <c:val>
            <c:numRef>
              <c:f>TdB!$C$44:$C$46</c:f>
              <c:numCache>
                <c:formatCode>General</c:formatCode>
                <c:ptCount val="3"/>
                <c:pt idx="0">
                  <c:v>5</c:v>
                </c:pt>
                <c:pt idx="1">
                  <c:v>2</c:v>
                </c:pt>
                <c:pt idx="2">
                  <c:v>0</c:v>
                </c:pt>
              </c:numCache>
            </c:numRef>
          </c:val>
          <c:extLst>
            <c:ext xmlns:c16="http://schemas.microsoft.com/office/drawing/2014/chart" uri="{C3380CC4-5D6E-409C-BE32-E72D297353CC}">
              <c16:uniqueId val="{00000004-5B58-48C6-BCCF-FD239C14411F}"/>
            </c:ext>
          </c:extLst>
        </c:ser>
        <c:dLbls>
          <c:showLegendKey val="0"/>
          <c:showVal val="0"/>
          <c:showCatName val="0"/>
          <c:showSerName val="0"/>
          <c:showPercent val="0"/>
          <c:showBubbleSize val="0"/>
        </c:dLbls>
        <c:gapWidth val="150"/>
        <c:overlap val="100"/>
        <c:axId val="272145487"/>
        <c:axId val="272145967"/>
      </c:barChart>
      <c:catAx>
        <c:axId val="272145487"/>
        <c:scaling>
          <c:orientation val="minMax"/>
        </c:scaling>
        <c:delete val="0"/>
        <c:axPos val="b"/>
        <c:numFmt formatCode="General" sourceLinked="1"/>
        <c:majorTickMark val="none"/>
        <c:minorTickMark val="none"/>
        <c:tickLblPos val="nextTo"/>
        <c:spPr bwMode="auto">
          <a:prstGeom prst="rect">
            <a:avLst/>
          </a:prstGeom>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fr-FR"/>
          </a:p>
        </c:txPr>
        <c:crossAx val="272145967"/>
        <c:crosses val="autoZero"/>
        <c:auto val="1"/>
        <c:lblAlgn val="ctr"/>
        <c:lblOffset val="100"/>
        <c:noMultiLvlLbl val="0"/>
      </c:catAx>
      <c:valAx>
        <c:axId val="272145967"/>
        <c:scaling>
          <c:orientation val="minMax"/>
        </c:scaling>
        <c:delete val="0"/>
        <c:axPos val="l"/>
        <c:majorGridlines>
          <c:spPr bwMode="auto">
            <a:prstGeom prst="rect">
              <a:avLst/>
            </a:prstGeom>
            <a:ln w="9525" cap="flat" cmpd="sng" algn="ctr">
              <a:solidFill>
                <a:schemeClr val="tx1">
                  <a:lumMod val="15000"/>
                  <a:lumOff val="85000"/>
                </a:schemeClr>
              </a:solidFill>
              <a:round/>
            </a:ln>
            <a:effectLst/>
          </c:spPr>
        </c:majorGridlines>
        <c:numFmt formatCode="General" sourceLinked="1"/>
        <c:majorTickMark val="none"/>
        <c:minorTickMark val="none"/>
        <c:tickLblPos val="nextTo"/>
        <c:spPr>
          <a:prstGeom prst="rect">
            <a:avLst/>
          </a:prstGeom>
          <a:noFill/>
          <a:ln>
            <a:noFill/>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fr-FR"/>
          </a:p>
        </c:txPr>
        <c:crossAx val="272145487"/>
        <c:crosses val="autoZero"/>
        <c:crossBetween val="between"/>
      </c:valAx>
      <c:spPr>
        <a:prstGeom prst="rect">
          <a:avLst/>
        </a:prstGeom>
        <a:noFill/>
        <a:ln>
          <a:noFill/>
        </a:ln>
        <a:effectLst/>
      </c:spPr>
    </c:plotArea>
    <c:legend>
      <c:legendPos val="b"/>
      <c:overlay val="0"/>
      <c:spPr>
        <a:prstGeom prst="rect">
          <a:avLst/>
        </a:prstGeom>
        <a:noFill/>
        <a:ln>
          <a:noFill/>
        </a:ln>
        <a:effectLst/>
      </c:spPr>
      <c:txPr>
        <a:bodyPr rot="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fr-FR"/>
        </a:p>
      </c:txPr>
    </c:legend>
    <c:plotVisOnly val="1"/>
    <c:dispBlanksAs val="gap"/>
    <c:showDLblsOverMax val="0"/>
  </c:chart>
  <c:spPr bwMode="auto">
    <a:xfrm>
      <a:off x="0" y="0"/>
      <a:ext cx="0" cy="0"/>
    </a:xfrm>
    <a:prstGeom prst="rect">
      <a:avLst/>
    </a:prstGeom>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spc="0" baseline="0">
                <a:solidFill>
                  <a:schemeClr val="tx1">
                    <a:lumMod val="65000"/>
                    <a:lumOff val="35000"/>
                  </a:schemeClr>
                </a:solidFill>
                <a:latin typeface="+mn-lt"/>
                <a:ea typeface="+mn-ea"/>
                <a:cs typeface="+mn-cs"/>
              </a:defRPr>
            </a:pPr>
            <a:r>
              <a:rPr lang="fr-FR"/>
              <a:t>Actions de l'AXE 2</a:t>
            </a:r>
          </a:p>
        </c:rich>
      </c:tx>
      <c:overlay val="0"/>
      <c:spPr>
        <a:prstGeom prst="rect">
          <a:avLst/>
        </a:prstGeom>
        <a:noFill/>
        <a:ln>
          <a:noFill/>
        </a:ln>
        <a:effectLst/>
      </c:spPr>
      <c:txPr>
        <a:bodyPr rot="0" spcFirstLastPara="1" vertOverflow="ellipsis" vert="horz" wrap="square" anchor="ctr" anchorCtr="1"/>
        <a:lstStyle/>
        <a:p>
          <a:pPr>
            <a:defRPr sz="1400" b="0" i="0" u="none" strike="noStrike"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stacked"/>
        <c:varyColors val="0"/>
        <c:ser>
          <c:idx val="1"/>
          <c:order val="0"/>
          <c:tx>
            <c:strRef>
              <c:f>TdB!$K$43</c:f>
              <c:strCache>
                <c:ptCount val="1"/>
                <c:pt idx="0">
                  <c:v>Prévue</c:v>
                </c:pt>
              </c:strCache>
            </c:strRef>
          </c:tx>
          <c:spPr>
            <a:prstGeom prst="rect">
              <a:avLst/>
            </a:prstGeom>
            <a:solidFill>
              <a:srgbClr val="FFFFCC"/>
            </a:solidFill>
            <a:ln>
              <a:noFill/>
            </a:ln>
            <a:effectLst/>
          </c:spPr>
          <c:invertIfNegative val="0"/>
          <c:cat>
            <c:strRef>
              <c:f>TdB!$I$44:$I$46</c:f>
              <c:strCache>
                <c:ptCount val="3"/>
                <c:pt idx="0">
                  <c:v>Impératif</c:v>
                </c:pt>
                <c:pt idx="1">
                  <c:v>Standard</c:v>
                </c:pt>
                <c:pt idx="2">
                  <c:v>Avancé</c:v>
                </c:pt>
              </c:strCache>
            </c:strRef>
          </c:cat>
          <c:val>
            <c:numRef>
              <c:f>TdB!$K$44:$K$46</c:f>
              <c:numCache>
                <c:formatCode>General</c:formatCode>
                <c:ptCount val="3"/>
                <c:pt idx="0">
                  <c:v>0</c:v>
                </c:pt>
                <c:pt idx="1">
                  <c:v>0</c:v>
                </c:pt>
                <c:pt idx="2">
                  <c:v>0</c:v>
                </c:pt>
              </c:numCache>
            </c:numRef>
          </c:val>
          <c:extLst>
            <c:ext xmlns:c16="http://schemas.microsoft.com/office/drawing/2014/chart" uri="{C3380CC4-5D6E-409C-BE32-E72D297353CC}">
              <c16:uniqueId val="{00000000-2831-4A0F-8CB5-025B315378E0}"/>
            </c:ext>
          </c:extLst>
        </c:ser>
        <c:ser>
          <c:idx val="2"/>
          <c:order val="1"/>
          <c:tx>
            <c:strRef>
              <c:f>TdB!$L$43</c:f>
              <c:strCache>
                <c:ptCount val="1"/>
                <c:pt idx="0">
                  <c:v>Engagée</c:v>
                </c:pt>
              </c:strCache>
            </c:strRef>
          </c:tx>
          <c:spPr>
            <a:prstGeom prst="rect">
              <a:avLst/>
            </a:prstGeom>
            <a:solidFill>
              <a:schemeClr val="accent6">
                <a:lumMod val="60000"/>
                <a:lumOff val="40000"/>
              </a:schemeClr>
            </a:solidFill>
            <a:ln>
              <a:noFill/>
            </a:ln>
            <a:effectLst/>
          </c:spPr>
          <c:invertIfNegative val="0"/>
          <c:cat>
            <c:strRef>
              <c:f>TdB!$I$44:$I$46</c:f>
              <c:strCache>
                <c:ptCount val="3"/>
                <c:pt idx="0">
                  <c:v>Impératif</c:v>
                </c:pt>
                <c:pt idx="1">
                  <c:v>Standard</c:v>
                </c:pt>
                <c:pt idx="2">
                  <c:v>Avancé</c:v>
                </c:pt>
              </c:strCache>
            </c:strRef>
          </c:cat>
          <c:val>
            <c:numRef>
              <c:f>TdB!$L$44:$L$46</c:f>
              <c:numCache>
                <c:formatCode>General</c:formatCode>
                <c:ptCount val="3"/>
                <c:pt idx="0">
                  <c:v>0</c:v>
                </c:pt>
                <c:pt idx="1">
                  <c:v>0</c:v>
                </c:pt>
                <c:pt idx="2">
                  <c:v>0</c:v>
                </c:pt>
              </c:numCache>
            </c:numRef>
          </c:val>
          <c:extLst>
            <c:ext xmlns:c16="http://schemas.microsoft.com/office/drawing/2014/chart" uri="{C3380CC4-5D6E-409C-BE32-E72D297353CC}">
              <c16:uniqueId val="{00000001-2831-4A0F-8CB5-025B315378E0}"/>
            </c:ext>
          </c:extLst>
        </c:ser>
        <c:ser>
          <c:idx val="3"/>
          <c:order val="2"/>
          <c:tx>
            <c:strRef>
              <c:f>TdB!$M$43</c:f>
              <c:strCache>
                <c:ptCount val="1"/>
                <c:pt idx="0">
                  <c:v>Réalisée</c:v>
                </c:pt>
              </c:strCache>
            </c:strRef>
          </c:tx>
          <c:spPr>
            <a:prstGeom prst="rect">
              <a:avLst/>
            </a:prstGeom>
            <a:solidFill>
              <a:schemeClr val="tx1"/>
            </a:solidFill>
            <a:ln>
              <a:noFill/>
            </a:ln>
            <a:effectLst/>
          </c:spPr>
          <c:invertIfNegative val="0"/>
          <c:cat>
            <c:strRef>
              <c:f>TdB!$I$44:$I$46</c:f>
              <c:strCache>
                <c:ptCount val="3"/>
                <c:pt idx="0">
                  <c:v>Impératif</c:v>
                </c:pt>
                <c:pt idx="1">
                  <c:v>Standard</c:v>
                </c:pt>
                <c:pt idx="2">
                  <c:v>Avancé</c:v>
                </c:pt>
              </c:strCache>
            </c:strRef>
          </c:cat>
          <c:val>
            <c:numRef>
              <c:f>TdB!$M$44:$M$46</c:f>
              <c:numCache>
                <c:formatCode>General</c:formatCode>
                <c:ptCount val="3"/>
                <c:pt idx="0">
                  <c:v>0</c:v>
                </c:pt>
                <c:pt idx="1">
                  <c:v>0</c:v>
                </c:pt>
                <c:pt idx="2">
                  <c:v>0</c:v>
                </c:pt>
              </c:numCache>
            </c:numRef>
          </c:val>
          <c:extLst>
            <c:ext xmlns:c16="http://schemas.microsoft.com/office/drawing/2014/chart" uri="{C3380CC4-5D6E-409C-BE32-E72D297353CC}">
              <c16:uniqueId val="{00000002-2831-4A0F-8CB5-025B315378E0}"/>
            </c:ext>
          </c:extLst>
        </c:ser>
        <c:ser>
          <c:idx val="4"/>
          <c:order val="3"/>
          <c:tx>
            <c:strRef>
              <c:f>TdB!$N$43</c:f>
              <c:strCache>
                <c:ptCount val="1"/>
                <c:pt idx="0">
                  <c:v>Non applicable</c:v>
                </c:pt>
              </c:strCache>
            </c:strRef>
          </c:tx>
          <c:spPr>
            <a:prstGeom prst="rect">
              <a:avLst/>
            </a:prstGeom>
            <a:solidFill>
              <a:schemeClr val="bg2"/>
            </a:solidFill>
            <a:ln>
              <a:noFill/>
            </a:ln>
            <a:effectLst/>
          </c:spPr>
          <c:invertIfNegative val="0"/>
          <c:cat>
            <c:strRef>
              <c:f>TdB!$I$44:$I$46</c:f>
              <c:strCache>
                <c:ptCount val="3"/>
                <c:pt idx="0">
                  <c:v>Impératif</c:v>
                </c:pt>
                <c:pt idx="1">
                  <c:v>Standard</c:v>
                </c:pt>
                <c:pt idx="2">
                  <c:v>Avancé</c:v>
                </c:pt>
              </c:strCache>
            </c:strRef>
          </c:cat>
          <c:val>
            <c:numRef>
              <c:f>TdB!$N$44:$N$46</c:f>
              <c:numCache>
                <c:formatCode>General</c:formatCode>
                <c:ptCount val="3"/>
                <c:pt idx="0">
                  <c:v>0</c:v>
                </c:pt>
                <c:pt idx="1">
                  <c:v>0</c:v>
                </c:pt>
                <c:pt idx="2">
                  <c:v>0</c:v>
                </c:pt>
              </c:numCache>
            </c:numRef>
          </c:val>
          <c:extLst>
            <c:ext xmlns:c16="http://schemas.microsoft.com/office/drawing/2014/chart" uri="{C3380CC4-5D6E-409C-BE32-E72D297353CC}">
              <c16:uniqueId val="{00000003-2831-4A0F-8CB5-025B315378E0}"/>
            </c:ext>
          </c:extLst>
        </c:ser>
        <c:ser>
          <c:idx val="0"/>
          <c:order val="4"/>
          <c:tx>
            <c:strRef>
              <c:f>TdB!$J$43</c:f>
              <c:strCache>
                <c:ptCount val="1"/>
                <c:pt idx="0">
                  <c:v>A renseigner</c:v>
                </c:pt>
              </c:strCache>
            </c:strRef>
          </c:tx>
          <c:spPr>
            <a:prstGeom prst="rect">
              <a:avLst/>
            </a:prstGeom>
            <a:solidFill>
              <a:schemeClr val="bg1">
                <a:alpha val="97000"/>
              </a:schemeClr>
            </a:solidFill>
            <a:ln>
              <a:solidFill>
                <a:srgbClr val="FF0000"/>
              </a:solidFill>
              <a:prstDash val="dash"/>
            </a:ln>
            <a:effectLst/>
          </c:spPr>
          <c:invertIfNegative val="0"/>
          <c:cat>
            <c:strRef>
              <c:f>TdB!$I$44:$I$46</c:f>
              <c:strCache>
                <c:ptCount val="3"/>
                <c:pt idx="0">
                  <c:v>Impératif</c:v>
                </c:pt>
                <c:pt idx="1">
                  <c:v>Standard</c:v>
                </c:pt>
                <c:pt idx="2">
                  <c:v>Avancé</c:v>
                </c:pt>
              </c:strCache>
            </c:strRef>
          </c:cat>
          <c:val>
            <c:numRef>
              <c:f>TdB!$J$44:$J$46</c:f>
              <c:numCache>
                <c:formatCode>General</c:formatCode>
                <c:ptCount val="3"/>
                <c:pt idx="0">
                  <c:v>5</c:v>
                </c:pt>
                <c:pt idx="1">
                  <c:v>3</c:v>
                </c:pt>
                <c:pt idx="2">
                  <c:v>0</c:v>
                </c:pt>
              </c:numCache>
            </c:numRef>
          </c:val>
          <c:extLst>
            <c:ext xmlns:c16="http://schemas.microsoft.com/office/drawing/2014/chart" uri="{C3380CC4-5D6E-409C-BE32-E72D297353CC}">
              <c16:uniqueId val="{00000004-2831-4A0F-8CB5-025B315378E0}"/>
            </c:ext>
          </c:extLst>
        </c:ser>
        <c:dLbls>
          <c:showLegendKey val="0"/>
          <c:showVal val="0"/>
          <c:showCatName val="0"/>
          <c:showSerName val="0"/>
          <c:showPercent val="0"/>
          <c:showBubbleSize val="0"/>
        </c:dLbls>
        <c:gapWidth val="150"/>
        <c:overlap val="100"/>
        <c:axId val="272145487"/>
        <c:axId val="272145967"/>
      </c:barChart>
      <c:catAx>
        <c:axId val="272145487"/>
        <c:scaling>
          <c:orientation val="minMax"/>
        </c:scaling>
        <c:delete val="0"/>
        <c:axPos val="b"/>
        <c:numFmt formatCode="General" sourceLinked="1"/>
        <c:majorTickMark val="none"/>
        <c:minorTickMark val="none"/>
        <c:tickLblPos val="nextTo"/>
        <c:spPr bwMode="auto">
          <a:prstGeom prst="rect">
            <a:avLst/>
          </a:prstGeom>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fr-FR"/>
          </a:p>
        </c:txPr>
        <c:crossAx val="272145967"/>
        <c:crosses val="autoZero"/>
        <c:auto val="1"/>
        <c:lblAlgn val="ctr"/>
        <c:lblOffset val="100"/>
        <c:noMultiLvlLbl val="0"/>
      </c:catAx>
      <c:valAx>
        <c:axId val="272145967"/>
        <c:scaling>
          <c:orientation val="minMax"/>
        </c:scaling>
        <c:delete val="0"/>
        <c:axPos val="l"/>
        <c:majorGridlines>
          <c:spPr bwMode="auto">
            <a:prstGeom prst="rect">
              <a:avLst/>
            </a:prstGeom>
            <a:ln w="9525" cap="flat" cmpd="sng" algn="ctr">
              <a:solidFill>
                <a:schemeClr val="tx1">
                  <a:lumMod val="15000"/>
                  <a:lumOff val="85000"/>
                </a:schemeClr>
              </a:solidFill>
              <a:round/>
            </a:ln>
            <a:effectLst/>
          </c:spPr>
        </c:majorGridlines>
        <c:numFmt formatCode="General" sourceLinked="1"/>
        <c:majorTickMark val="none"/>
        <c:minorTickMark val="none"/>
        <c:tickLblPos val="nextTo"/>
        <c:spPr>
          <a:prstGeom prst="rect">
            <a:avLst/>
          </a:prstGeom>
          <a:noFill/>
          <a:ln>
            <a:noFill/>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fr-FR"/>
          </a:p>
        </c:txPr>
        <c:crossAx val="272145487"/>
        <c:crosses val="autoZero"/>
        <c:crossBetween val="between"/>
      </c:valAx>
      <c:spPr>
        <a:prstGeom prst="rect">
          <a:avLst/>
        </a:prstGeom>
        <a:noFill/>
        <a:ln>
          <a:noFill/>
        </a:ln>
        <a:effectLst/>
      </c:spPr>
    </c:plotArea>
    <c:legend>
      <c:legendPos val="b"/>
      <c:overlay val="0"/>
      <c:spPr>
        <a:prstGeom prst="rect">
          <a:avLst/>
        </a:prstGeom>
        <a:noFill/>
        <a:ln>
          <a:noFill/>
        </a:ln>
        <a:effectLst/>
      </c:spPr>
      <c:txPr>
        <a:bodyPr rot="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fr-FR"/>
        </a:p>
      </c:txPr>
    </c:legend>
    <c:plotVisOnly val="1"/>
    <c:dispBlanksAs val="gap"/>
    <c:showDLblsOverMax val="0"/>
  </c:chart>
  <c:spPr bwMode="auto">
    <a:xfrm>
      <a:off x="0" y="0"/>
      <a:ext cx="0" cy="0"/>
    </a:xfrm>
    <a:prstGeom prst="rect">
      <a:avLst/>
    </a:prstGeom>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spc="0" baseline="0">
                <a:solidFill>
                  <a:schemeClr val="tx1">
                    <a:lumMod val="65000"/>
                    <a:lumOff val="35000"/>
                  </a:schemeClr>
                </a:solidFill>
                <a:latin typeface="+mn-lt"/>
                <a:ea typeface="+mn-ea"/>
                <a:cs typeface="+mn-cs"/>
              </a:defRPr>
            </a:pPr>
            <a:r>
              <a:rPr lang="fr-FR"/>
              <a:t>Actions de l'AXE 3</a:t>
            </a:r>
          </a:p>
        </c:rich>
      </c:tx>
      <c:overlay val="0"/>
      <c:spPr>
        <a:prstGeom prst="rect">
          <a:avLst/>
        </a:prstGeom>
        <a:noFill/>
        <a:ln>
          <a:noFill/>
        </a:ln>
        <a:effectLst/>
      </c:spPr>
      <c:txPr>
        <a:bodyPr rot="0" spcFirstLastPara="1" vertOverflow="ellipsis" vert="horz" wrap="square" anchor="ctr" anchorCtr="1"/>
        <a:lstStyle/>
        <a:p>
          <a:pPr>
            <a:defRPr sz="1400" b="0" i="0" u="none" strike="noStrike"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stacked"/>
        <c:varyColors val="0"/>
        <c:ser>
          <c:idx val="1"/>
          <c:order val="0"/>
          <c:tx>
            <c:strRef>
              <c:f>TdB!$R$43</c:f>
              <c:strCache>
                <c:ptCount val="1"/>
                <c:pt idx="0">
                  <c:v>Prévue</c:v>
                </c:pt>
              </c:strCache>
            </c:strRef>
          </c:tx>
          <c:spPr>
            <a:prstGeom prst="rect">
              <a:avLst/>
            </a:prstGeom>
            <a:solidFill>
              <a:srgbClr val="FFFFCC"/>
            </a:solidFill>
            <a:ln>
              <a:noFill/>
            </a:ln>
            <a:effectLst/>
          </c:spPr>
          <c:invertIfNegative val="0"/>
          <c:cat>
            <c:strRef>
              <c:f>TdB!$B$44:$B$46</c:f>
              <c:strCache>
                <c:ptCount val="3"/>
                <c:pt idx="0">
                  <c:v>Impératif</c:v>
                </c:pt>
                <c:pt idx="1">
                  <c:v>Standard</c:v>
                </c:pt>
                <c:pt idx="2">
                  <c:v>Avancé</c:v>
                </c:pt>
              </c:strCache>
            </c:strRef>
          </c:cat>
          <c:val>
            <c:numRef>
              <c:f>TdB!$R$44:$R$46</c:f>
              <c:numCache>
                <c:formatCode>General</c:formatCode>
                <c:ptCount val="3"/>
                <c:pt idx="0">
                  <c:v>0</c:v>
                </c:pt>
                <c:pt idx="1">
                  <c:v>0</c:v>
                </c:pt>
                <c:pt idx="2">
                  <c:v>0</c:v>
                </c:pt>
              </c:numCache>
            </c:numRef>
          </c:val>
          <c:extLst>
            <c:ext xmlns:c16="http://schemas.microsoft.com/office/drawing/2014/chart" uri="{C3380CC4-5D6E-409C-BE32-E72D297353CC}">
              <c16:uniqueId val="{00000000-BDB3-4605-BE2D-F1AB2CD1B5EF}"/>
            </c:ext>
          </c:extLst>
        </c:ser>
        <c:ser>
          <c:idx val="2"/>
          <c:order val="1"/>
          <c:tx>
            <c:strRef>
              <c:f>TdB!$S$43</c:f>
              <c:strCache>
                <c:ptCount val="1"/>
                <c:pt idx="0">
                  <c:v>Engagée</c:v>
                </c:pt>
              </c:strCache>
            </c:strRef>
          </c:tx>
          <c:spPr>
            <a:prstGeom prst="rect">
              <a:avLst/>
            </a:prstGeom>
            <a:solidFill>
              <a:schemeClr val="accent6">
                <a:lumMod val="60000"/>
                <a:lumOff val="40000"/>
              </a:schemeClr>
            </a:solidFill>
            <a:ln>
              <a:noFill/>
            </a:ln>
            <a:effectLst/>
          </c:spPr>
          <c:invertIfNegative val="0"/>
          <c:cat>
            <c:strRef>
              <c:f>TdB!$B$44:$B$46</c:f>
              <c:strCache>
                <c:ptCount val="3"/>
                <c:pt idx="0">
                  <c:v>Impératif</c:v>
                </c:pt>
                <c:pt idx="1">
                  <c:v>Standard</c:v>
                </c:pt>
                <c:pt idx="2">
                  <c:v>Avancé</c:v>
                </c:pt>
              </c:strCache>
            </c:strRef>
          </c:cat>
          <c:val>
            <c:numRef>
              <c:f>TdB!$S$44:$S$46</c:f>
              <c:numCache>
                <c:formatCode>General</c:formatCode>
                <c:ptCount val="3"/>
                <c:pt idx="0">
                  <c:v>0</c:v>
                </c:pt>
                <c:pt idx="1">
                  <c:v>0</c:v>
                </c:pt>
                <c:pt idx="2">
                  <c:v>0</c:v>
                </c:pt>
              </c:numCache>
            </c:numRef>
          </c:val>
          <c:extLst>
            <c:ext xmlns:c16="http://schemas.microsoft.com/office/drawing/2014/chart" uri="{C3380CC4-5D6E-409C-BE32-E72D297353CC}">
              <c16:uniqueId val="{00000001-BDB3-4605-BE2D-F1AB2CD1B5EF}"/>
            </c:ext>
          </c:extLst>
        </c:ser>
        <c:ser>
          <c:idx val="3"/>
          <c:order val="2"/>
          <c:tx>
            <c:strRef>
              <c:f>TdB!$T$43</c:f>
              <c:strCache>
                <c:ptCount val="1"/>
                <c:pt idx="0">
                  <c:v>Réalisée</c:v>
                </c:pt>
              </c:strCache>
            </c:strRef>
          </c:tx>
          <c:spPr>
            <a:prstGeom prst="rect">
              <a:avLst/>
            </a:prstGeom>
            <a:solidFill>
              <a:schemeClr val="tx1"/>
            </a:solidFill>
            <a:ln>
              <a:noFill/>
            </a:ln>
            <a:effectLst/>
          </c:spPr>
          <c:invertIfNegative val="0"/>
          <c:cat>
            <c:strRef>
              <c:f>TdB!$B$44:$B$46</c:f>
              <c:strCache>
                <c:ptCount val="3"/>
                <c:pt idx="0">
                  <c:v>Impératif</c:v>
                </c:pt>
                <c:pt idx="1">
                  <c:v>Standard</c:v>
                </c:pt>
                <c:pt idx="2">
                  <c:v>Avancé</c:v>
                </c:pt>
              </c:strCache>
            </c:strRef>
          </c:cat>
          <c:val>
            <c:numRef>
              <c:f>TdB!$T$44:$T$46</c:f>
              <c:numCache>
                <c:formatCode>General</c:formatCode>
                <c:ptCount val="3"/>
                <c:pt idx="0">
                  <c:v>0</c:v>
                </c:pt>
                <c:pt idx="1">
                  <c:v>0</c:v>
                </c:pt>
                <c:pt idx="2">
                  <c:v>0</c:v>
                </c:pt>
              </c:numCache>
            </c:numRef>
          </c:val>
          <c:extLst>
            <c:ext xmlns:c16="http://schemas.microsoft.com/office/drawing/2014/chart" uri="{C3380CC4-5D6E-409C-BE32-E72D297353CC}">
              <c16:uniqueId val="{00000002-BDB3-4605-BE2D-F1AB2CD1B5EF}"/>
            </c:ext>
          </c:extLst>
        </c:ser>
        <c:ser>
          <c:idx val="4"/>
          <c:order val="3"/>
          <c:tx>
            <c:strRef>
              <c:f>TdB!$U$43</c:f>
              <c:strCache>
                <c:ptCount val="1"/>
                <c:pt idx="0">
                  <c:v>Non applicable</c:v>
                </c:pt>
              </c:strCache>
            </c:strRef>
          </c:tx>
          <c:spPr>
            <a:prstGeom prst="rect">
              <a:avLst/>
            </a:prstGeom>
            <a:solidFill>
              <a:schemeClr val="bg2"/>
            </a:solidFill>
            <a:ln>
              <a:noFill/>
            </a:ln>
            <a:effectLst/>
          </c:spPr>
          <c:invertIfNegative val="0"/>
          <c:cat>
            <c:strRef>
              <c:f>TdB!$B$44:$B$46</c:f>
              <c:strCache>
                <c:ptCount val="3"/>
                <c:pt idx="0">
                  <c:v>Impératif</c:v>
                </c:pt>
                <c:pt idx="1">
                  <c:v>Standard</c:v>
                </c:pt>
                <c:pt idx="2">
                  <c:v>Avancé</c:v>
                </c:pt>
              </c:strCache>
            </c:strRef>
          </c:cat>
          <c:val>
            <c:numRef>
              <c:f>TdB!$U$44:$U$46</c:f>
              <c:numCache>
                <c:formatCode>General</c:formatCode>
                <c:ptCount val="3"/>
                <c:pt idx="0">
                  <c:v>0</c:v>
                </c:pt>
                <c:pt idx="1">
                  <c:v>0</c:v>
                </c:pt>
                <c:pt idx="2">
                  <c:v>0</c:v>
                </c:pt>
              </c:numCache>
            </c:numRef>
          </c:val>
          <c:extLst>
            <c:ext xmlns:c16="http://schemas.microsoft.com/office/drawing/2014/chart" uri="{C3380CC4-5D6E-409C-BE32-E72D297353CC}">
              <c16:uniqueId val="{00000003-BDB3-4605-BE2D-F1AB2CD1B5EF}"/>
            </c:ext>
          </c:extLst>
        </c:ser>
        <c:ser>
          <c:idx val="0"/>
          <c:order val="4"/>
          <c:tx>
            <c:strRef>
              <c:f>TdB!$Q$43</c:f>
              <c:strCache>
                <c:ptCount val="1"/>
                <c:pt idx="0">
                  <c:v>A renseigner</c:v>
                </c:pt>
              </c:strCache>
            </c:strRef>
          </c:tx>
          <c:spPr>
            <a:prstGeom prst="rect">
              <a:avLst/>
            </a:prstGeom>
            <a:solidFill>
              <a:schemeClr val="bg1">
                <a:alpha val="97000"/>
              </a:schemeClr>
            </a:solidFill>
            <a:ln>
              <a:solidFill>
                <a:srgbClr val="FF0000"/>
              </a:solidFill>
              <a:prstDash val="dash"/>
            </a:ln>
            <a:effectLst/>
          </c:spPr>
          <c:invertIfNegative val="0"/>
          <c:cat>
            <c:strRef>
              <c:f>TdB!$B$44:$B$46</c:f>
              <c:strCache>
                <c:ptCount val="3"/>
                <c:pt idx="0">
                  <c:v>Impératif</c:v>
                </c:pt>
                <c:pt idx="1">
                  <c:v>Standard</c:v>
                </c:pt>
                <c:pt idx="2">
                  <c:v>Avancé</c:v>
                </c:pt>
              </c:strCache>
            </c:strRef>
          </c:cat>
          <c:val>
            <c:numRef>
              <c:f>TdB!$Q$44:$Q$46</c:f>
              <c:numCache>
                <c:formatCode>General</c:formatCode>
                <c:ptCount val="3"/>
                <c:pt idx="0">
                  <c:v>3</c:v>
                </c:pt>
                <c:pt idx="1">
                  <c:v>1</c:v>
                </c:pt>
                <c:pt idx="2">
                  <c:v>0</c:v>
                </c:pt>
              </c:numCache>
            </c:numRef>
          </c:val>
          <c:extLst>
            <c:ext xmlns:c16="http://schemas.microsoft.com/office/drawing/2014/chart" uri="{C3380CC4-5D6E-409C-BE32-E72D297353CC}">
              <c16:uniqueId val="{00000004-BDB3-4605-BE2D-F1AB2CD1B5EF}"/>
            </c:ext>
          </c:extLst>
        </c:ser>
        <c:dLbls>
          <c:showLegendKey val="0"/>
          <c:showVal val="0"/>
          <c:showCatName val="0"/>
          <c:showSerName val="0"/>
          <c:showPercent val="0"/>
          <c:showBubbleSize val="0"/>
        </c:dLbls>
        <c:gapWidth val="150"/>
        <c:overlap val="100"/>
        <c:axId val="272145487"/>
        <c:axId val="272145967"/>
      </c:barChart>
      <c:catAx>
        <c:axId val="272145487"/>
        <c:scaling>
          <c:orientation val="minMax"/>
        </c:scaling>
        <c:delete val="0"/>
        <c:axPos val="b"/>
        <c:numFmt formatCode="General" sourceLinked="1"/>
        <c:majorTickMark val="none"/>
        <c:minorTickMark val="none"/>
        <c:tickLblPos val="nextTo"/>
        <c:spPr bwMode="auto">
          <a:prstGeom prst="rect">
            <a:avLst/>
          </a:prstGeom>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fr-FR"/>
          </a:p>
        </c:txPr>
        <c:crossAx val="272145967"/>
        <c:crosses val="autoZero"/>
        <c:auto val="1"/>
        <c:lblAlgn val="ctr"/>
        <c:lblOffset val="100"/>
        <c:noMultiLvlLbl val="0"/>
      </c:catAx>
      <c:valAx>
        <c:axId val="272145967"/>
        <c:scaling>
          <c:orientation val="minMax"/>
        </c:scaling>
        <c:delete val="0"/>
        <c:axPos val="l"/>
        <c:majorGridlines>
          <c:spPr bwMode="auto">
            <a:prstGeom prst="rect">
              <a:avLst/>
            </a:prstGeom>
            <a:ln w="9525" cap="flat" cmpd="sng" algn="ctr">
              <a:solidFill>
                <a:schemeClr val="tx1">
                  <a:lumMod val="15000"/>
                  <a:lumOff val="85000"/>
                </a:schemeClr>
              </a:solidFill>
              <a:round/>
            </a:ln>
            <a:effectLst/>
          </c:spPr>
        </c:majorGridlines>
        <c:numFmt formatCode="General" sourceLinked="1"/>
        <c:majorTickMark val="none"/>
        <c:minorTickMark val="none"/>
        <c:tickLblPos val="nextTo"/>
        <c:spPr>
          <a:prstGeom prst="rect">
            <a:avLst/>
          </a:prstGeom>
          <a:noFill/>
          <a:ln>
            <a:noFill/>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fr-FR"/>
          </a:p>
        </c:txPr>
        <c:crossAx val="272145487"/>
        <c:crosses val="autoZero"/>
        <c:crossBetween val="between"/>
        <c:majorUnit val="1"/>
      </c:valAx>
      <c:spPr>
        <a:prstGeom prst="rect">
          <a:avLst/>
        </a:prstGeom>
        <a:noFill/>
        <a:ln>
          <a:noFill/>
        </a:ln>
        <a:effectLst/>
      </c:spPr>
    </c:plotArea>
    <c:legend>
      <c:legendPos val="b"/>
      <c:overlay val="0"/>
      <c:spPr>
        <a:prstGeom prst="rect">
          <a:avLst/>
        </a:prstGeom>
        <a:noFill/>
        <a:ln>
          <a:noFill/>
        </a:ln>
        <a:effectLst/>
      </c:spPr>
      <c:txPr>
        <a:bodyPr rot="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fr-FR"/>
        </a:p>
      </c:txPr>
    </c:legend>
    <c:plotVisOnly val="1"/>
    <c:dispBlanksAs val="gap"/>
    <c:showDLblsOverMax val="0"/>
  </c:chart>
  <c:spPr bwMode="auto">
    <a:xfrm>
      <a:off x="0" y="0"/>
      <a:ext cx="0" cy="0"/>
    </a:xfrm>
    <a:prstGeom prst="rect">
      <a:avLst/>
    </a:prstGeom>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spc="0" baseline="0">
                <a:solidFill>
                  <a:schemeClr val="tx1">
                    <a:lumMod val="65000"/>
                    <a:lumOff val="35000"/>
                  </a:schemeClr>
                </a:solidFill>
                <a:latin typeface="+mn-lt"/>
                <a:ea typeface="+mn-ea"/>
                <a:cs typeface="+mn-cs"/>
              </a:defRPr>
            </a:pPr>
            <a:r>
              <a:rPr lang="fr-FR"/>
              <a:t>Actions de l'AXE 4</a:t>
            </a:r>
          </a:p>
        </c:rich>
      </c:tx>
      <c:overlay val="0"/>
      <c:spPr>
        <a:prstGeom prst="rect">
          <a:avLst/>
        </a:prstGeom>
        <a:noFill/>
        <a:ln>
          <a:noFill/>
        </a:ln>
        <a:effectLst/>
      </c:spPr>
      <c:txPr>
        <a:bodyPr rot="0" spcFirstLastPara="1" vertOverflow="ellipsis" vert="horz" wrap="square" anchor="ctr" anchorCtr="1"/>
        <a:lstStyle/>
        <a:p>
          <a:pPr>
            <a:defRPr sz="1400" b="0" i="0" u="none" strike="noStrike"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stacked"/>
        <c:varyColors val="0"/>
        <c:ser>
          <c:idx val="1"/>
          <c:order val="0"/>
          <c:tx>
            <c:strRef>
              <c:f>TdB!$D$68</c:f>
              <c:strCache>
                <c:ptCount val="1"/>
                <c:pt idx="0">
                  <c:v>Prévue</c:v>
                </c:pt>
              </c:strCache>
            </c:strRef>
          </c:tx>
          <c:spPr>
            <a:prstGeom prst="rect">
              <a:avLst/>
            </a:prstGeom>
            <a:solidFill>
              <a:srgbClr val="FFFFCC"/>
            </a:solidFill>
            <a:ln>
              <a:noFill/>
            </a:ln>
            <a:effectLst/>
          </c:spPr>
          <c:invertIfNegative val="0"/>
          <c:cat>
            <c:strRef>
              <c:f>TdB!$B$44:$B$46</c:f>
              <c:strCache>
                <c:ptCount val="3"/>
                <c:pt idx="0">
                  <c:v>Impératif</c:v>
                </c:pt>
                <c:pt idx="1">
                  <c:v>Standard</c:v>
                </c:pt>
                <c:pt idx="2">
                  <c:v>Avancé</c:v>
                </c:pt>
              </c:strCache>
            </c:strRef>
          </c:cat>
          <c:val>
            <c:numRef>
              <c:f>TdB!$D$69:$D$71</c:f>
              <c:numCache>
                <c:formatCode>General</c:formatCode>
                <c:ptCount val="3"/>
                <c:pt idx="0">
                  <c:v>0</c:v>
                </c:pt>
                <c:pt idx="1">
                  <c:v>0</c:v>
                </c:pt>
                <c:pt idx="2">
                  <c:v>0</c:v>
                </c:pt>
              </c:numCache>
            </c:numRef>
          </c:val>
          <c:extLst>
            <c:ext xmlns:c16="http://schemas.microsoft.com/office/drawing/2014/chart" uri="{C3380CC4-5D6E-409C-BE32-E72D297353CC}">
              <c16:uniqueId val="{00000000-493B-4366-BDDA-7B2C1953EF11}"/>
            </c:ext>
          </c:extLst>
        </c:ser>
        <c:ser>
          <c:idx val="2"/>
          <c:order val="1"/>
          <c:tx>
            <c:strRef>
              <c:f>TdB!$E$68</c:f>
              <c:strCache>
                <c:ptCount val="1"/>
                <c:pt idx="0">
                  <c:v>Engagée</c:v>
                </c:pt>
              </c:strCache>
            </c:strRef>
          </c:tx>
          <c:spPr>
            <a:prstGeom prst="rect">
              <a:avLst/>
            </a:prstGeom>
            <a:solidFill>
              <a:schemeClr val="accent6">
                <a:lumMod val="60000"/>
                <a:lumOff val="40000"/>
              </a:schemeClr>
            </a:solidFill>
            <a:ln>
              <a:noFill/>
            </a:ln>
            <a:effectLst/>
          </c:spPr>
          <c:invertIfNegative val="0"/>
          <c:cat>
            <c:strRef>
              <c:f>TdB!$B$44:$B$46</c:f>
              <c:strCache>
                <c:ptCount val="3"/>
                <c:pt idx="0">
                  <c:v>Impératif</c:v>
                </c:pt>
                <c:pt idx="1">
                  <c:v>Standard</c:v>
                </c:pt>
                <c:pt idx="2">
                  <c:v>Avancé</c:v>
                </c:pt>
              </c:strCache>
            </c:strRef>
          </c:cat>
          <c:val>
            <c:numRef>
              <c:f>TdB!$E$69:$E$71</c:f>
              <c:numCache>
                <c:formatCode>General</c:formatCode>
                <c:ptCount val="3"/>
                <c:pt idx="0">
                  <c:v>0</c:v>
                </c:pt>
                <c:pt idx="1">
                  <c:v>0</c:v>
                </c:pt>
                <c:pt idx="2">
                  <c:v>0</c:v>
                </c:pt>
              </c:numCache>
            </c:numRef>
          </c:val>
          <c:extLst>
            <c:ext xmlns:c16="http://schemas.microsoft.com/office/drawing/2014/chart" uri="{C3380CC4-5D6E-409C-BE32-E72D297353CC}">
              <c16:uniqueId val="{00000001-493B-4366-BDDA-7B2C1953EF11}"/>
            </c:ext>
          </c:extLst>
        </c:ser>
        <c:ser>
          <c:idx val="3"/>
          <c:order val="2"/>
          <c:tx>
            <c:strRef>
              <c:f>TdB!$F$68</c:f>
              <c:strCache>
                <c:ptCount val="1"/>
                <c:pt idx="0">
                  <c:v>Réalisée</c:v>
                </c:pt>
              </c:strCache>
            </c:strRef>
          </c:tx>
          <c:spPr>
            <a:prstGeom prst="rect">
              <a:avLst/>
            </a:prstGeom>
            <a:solidFill>
              <a:schemeClr val="tx1"/>
            </a:solidFill>
            <a:ln>
              <a:noFill/>
            </a:ln>
            <a:effectLst/>
          </c:spPr>
          <c:invertIfNegative val="0"/>
          <c:cat>
            <c:strRef>
              <c:f>TdB!$B$44:$B$46</c:f>
              <c:strCache>
                <c:ptCount val="3"/>
                <c:pt idx="0">
                  <c:v>Impératif</c:v>
                </c:pt>
                <c:pt idx="1">
                  <c:v>Standard</c:v>
                </c:pt>
                <c:pt idx="2">
                  <c:v>Avancé</c:v>
                </c:pt>
              </c:strCache>
            </c:strRef>
          </c:cat>
          <c:val>
            <c:numRef>
              <c:f>TdB!$F$69:$F$71</c:f>
              <c:numCache>
                <c:formatCode>General</c:formatCode>
                <c:ptCount val="3"/>
                <c:pt idx="0">
                  <c:v>0</c:v>
                </c:pt>
                <c:pt idx="1">
                  <c:v>0</c:v>
                </c:pt>
                <c:pt idx="2">
                  <c:v>0</c:v>
                </c:pt>
              </c:numCache>
            </c:numRef>
          </c:val>
          <c:extLst>
            <c:ext xmlns:c16="http://schemas.microsoft.com/office/drawing/2014/chart" uri="{C3380CC4-5D6E-409C-BE32-E72D297353CC}">
              <c16:uniqueId val="{00000002-493B-4366-BDDA-7B2C1953EF11}"/>
            </c:ext>
          </c:extLst>
        </c:ser>
        <c:ser>
          <c:idx val="4"/>
          <c:order val="3"/>
          <c:tx>
            <c:strRef>
              <c:f>TdB!$G$68</c:f>
              <c:strCache>
                <c:ptCount val="1"/>
                <c:pt idx="0">
                  <c:v>Non applicable</c:v>
                </c:pt>
              </c:strCache>
            </c:strRef>
          </c:tx>
          <c:spPr>
            <a:prstGeom prst="rect">
              <a:avLst/>
            </a:prstGeom>
            <a:solidFill>
              <a:schemeClr val="bg2"/>
            </a:solidFill>
            <a:ln>
              <a:noFill/>
            </a:ln>
            <a:effectLst/>
          </c:spPr>
          <c:invertIfNegative val="0"/>
          <c:cat>
            <c:strRef>
              <c:f>TdB!$B$44:$B$46</c:f>
              <c:strCache>
                <c:ptCount val="3"/>
                <c:pt idx="0">
                  <c:v>Impératif</c:v>
                </c:pt>
                <c:pt idx="1">
                  <c:v>Standard</c:v>
                </c:pt>
                <c:pt idx="2">
                  <c:v>Avancé</c:v>
                </c:pt>
              </c:strCache>
            </c:strRef>
          </c:cat>
          <c:val>
            <c:numRef>
              <c:f>TdB!$G$69:$G$71</c:f>
              <c:numCache>
                <c:formatCode>General</c:formatCode>
                <c:ptCount val="3"/>
                <c:pt idx="0">
                  <c:v>0</c:v>
                </c:pt>
                <c:pt idx="1">
                  <c:v>0</c:v>
                </c:pt>
                <c:pt idx="2">
                  <c:v>0</c:v>
                </c:pt>
              </c:numCache>
            </c:numRef>
          </c:val>
          <c:extLst>
            <c:ext xmlns:c16="http://schemas.microsoft.com/office/drawing/2014/chart" uri="{C3380CC4-5D6E-409C-BE32-E72D297353CC}">
              <c16:uniqueId val="{00000003-493B-4366-BDDA-7B2C1953EF11}"/>
            </c:ext>
          </c:extLst>
        </c:ser>
        <c:ser>
          <c:idx val="0"/>
          <c:order val="4"/>
          <c:tx>
            <c:strRef>
              <c:f>TdB!$C$68</c:f>
              <c:strCache>
                <c:ptCount val="1"/>
                <c:pt idx="0">
                  <c:v>A renseigner</c:v>
                </c:pt>
              </c:strCache>
            </c:strRef>
          </c:tx>
          <c:spPr>
            <a:prstGeom prst="rect">
              <a:avLst/>
            </a:prstGeom>
            <a:solidFill>
              <a:schemeClr val="bg1">
                <a:alpha val="97000"/>
              </a:schemeClr>
            </a:solidFill>
            <a:ln>
              <a:solidFill>
                <a:srgbClr val="FF0000"/>
              </a:solidFill>
              <a:prstDash val="dash"/>
            </a:ln>
            <a:effectLst/>
          </c:spPr>
          <c:invertIfNegative val="0"/>
          <c:cat>
            <c:strRef>
              <c:f>TdB!$B$44:$B$46</c:f>
              <c:strCache>
                <c:ptCount val="3"/>
                <c:pt idx="0">
                  <c:v>Impératif</c:v>
                </c:pt>
                <c:pt idx="1">
                  <c:v>Standard</c:v>
                </c:pt>
                <c:pt idx="2">
                  <c:v>Avancé</c:v>
                </c:pt>
              </c:strCache>
            </c:strRef>
          </c:cat>
          <c:val>
            <c:numRef>
              <c:f>TdB!$C$69:$C$71</c:f>
              <c:numCache>
                <c:formatCode>General</c:formatCode>
                <c:ptCount val="3"/>
                <c:pt idx="0">
                  <c:v>3</c:v>
                </c:pt>
                <c:pt idx="1">
                  <c:v>2</c:v>
                </c:pt>
                <c:pt idx="2">
                  <c:v>0</c:v>
                </c:pt>
              </c:numCache>
            </c:numRef>
          </c:val>
          <c:extLst>
            <c:ext xmlns:c16="http://schemas.microsoft.com/office/drawing/2014/chart" uri="{C3380CC4-5D6E-409C-BE32-E72D297353CC}">
              <c16:uniqueId val="{00000004-493B-4366-BDDA-7B2C1953EF11}"/>
            </c:ext>
          </c:extLst>
        </c:ser>
        <c:dLbls>
          <c:showLegendKey val="0"/>
          <c:showVal val="0"/>
          <c:showCatName val="0"/>
          <c:showSerName val="0"/>
          <c:showPercent val="0"/>
          <c:showBubbleSize val="0"/>
        </c:dLbls>
        <c:gapWidth val="150"/>
        <c:overlap val="100"/>
        <c:axId val="272145487"/>
        <c:axId val="272145967"/>
      </c:barChart>
      <c:catAx>
        <c:axId val="272145487"/>
        <c:scaling>
          <c:orientation val="minMax"/>
        </c:scaling>
        <c:delete val="0"/>
        <c:axPos val="b"/>
        <c:numFmt formatCode="General" sourceLinked="1"/>
        <c:majorTickMark val="none"/>
        <c:minorTickMark val="none"/>
        <c:tickLblPos val="nextTo"/>
        <c:spPr bwMode="auto">
          <a:prstGeom prst="rect">
            <a:avLst/>
          </a:prstGeom>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fr-FR"/>
          </a:p>
        </c:txPr>
        <c:crossAx val="272145967"/>
        <c:crosses val="autoZero"/>
        <c:auto val="1"/>
        <c:lblAlgn val="ctr"/>
        <c:lblOffset val="100"/>
        <c:noMultiLvlLbl val="0"/>
      </c:catAx>
      <c:valAx>
        <c:axId val="272145967"/>
        <c:scaling>
          <c:orientation val="minMax"/>
        </c:scaling>
        <c:delete val="0"/>
        <c:axPos val="l"/>
        <c:majorGridlines>
          <c:spPr bwMode="auto">
            <a:prstGeom prst="rect">
              <a:avLst/>
            </a:prstGeom>
            <a:ln w="9525" cap="flat" cmpd="sng" algn="ctr">
              <a:solidFill>
                <a:schemeClr val="tx1">
                  <a:lumMod val="15000"/>
                  <a:lumOff val="85000"/>
                </a:schemeClr>
              </a:solidFill>
              <a:round/>
            </a:ln>
            <a:effectLst/>
          </c:spPr>
        </c:majorGridlines>
        <c:numFmt formatCode="General" sourceLinked="1"/>
        <c:majorTickMark val="none"/>
        <c:minorTickMark val="none"/>
        <c:tickLblPos val="nextTo"/>
        <c:spPr>
          <a:prstGeom prst="rect">
            <a:avLst/>
          </a:prstGeom>
          <a:noFill/>
          <a:ln>
            <a:noFill/>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fr-FR"/>
          </a:p>
        </c:txPr>
        <c:crossAx val="272145487"/>
        <c:crosses val="autoZero"/>
        <c:crossBetween val="between"/>
        <c:majorUnit val="1"/>
      </c:valAx>
      <c:spPr>
        <a:prstGeom prst="rect">
          <a:avLst/>
        </a:prstGeom>
        <a:noFill/>
        <a:ln>
          <a:noFill/>
        </a:ln>
        <a:effectLst/>
      </c:spPr>
    </c:plotArea>
    <c:legend>
      <c:legendPos val="b"/>
      <c:overlay val="0"/>
      <c:spPr>
        <a:prstGeom prst="rect">
          <a:avLst/>
        </a:prstGeom>
        <a:noFill/>
        <a:ln>
          <a:noFill/>
        </a:ln>
        <a:effectLst/>
      </c:spPr>
      <c:txPr>
        <a:bodyPr rot="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fr-FR"/>
        </a:p>
      </c:txPr>
    </c:legend>
    <c:plotVisOnly val="1"/>
    <c:dispBlanksAs val="gap"/>
    <c:showDLblsOverMax val="0"/>
  </c:chart>
  <c:spPr bwMode="auto">
    <a:xfrm>
      <a:off x="0" y="0"/>
      <a:ext cx="0" cy="0"/>
    </a:xfrm>
    <a:prstGeom prst="rect">
      <a:avLst/>
    </a:prstGeom>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spc="0" baseline="0">
                <a:solidFill>
                  <a:schemeClr val="tx1">
                    <a:lumMod val="65000"/>
                    <a:lumOff val="35000"/>
                  </a:schemeClr>
                </a:solidFill>
                <a:latin typeface="+mn-lt"/>
                <a:ea typeface="+mn-ea"/>
                <a:cs typeface="+mn-cs"/>
              </a:defRPr>
            </a:pPr>
            <a:r>
              <a:rPr lang="fr-FR"/>
              <a:t>Actions de l'AXE 5</a:t>
            </a:r>
          </a:p>
        </c:rich>
      </c:tx>
      <c:overlay val="0"/>
      <c:spPr>
        <a:prstGeom prst="rect">
          <a:avLst/>
        </a:prstGeom>
        <a:noFill/>
        <a:ln>
          <a:noFill/>
        </a:ln>
        <a:effectLst/>
      </c:spPr>
      <c:txPr>
        <a:bodyPr rot="0" spcFirstLastPara="1" vertOverflow="ellipsis" vert="horz" wrap="square" anchor="ctr" anchorCtr="1"/>
        <a:lstStyle/>
        <a:p>
          <a:pPr>
            <a:defRPr sz="1400" b="0" i="0" u="none" strike="noStrike"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stacked"/>
        <c:varyColors val="0"/>
        <c:ser>
          <c:idx val="1"/>
          <c:order val="0"/>
          <c:tx>
            <c:strRef>
              <c:f>TdB!$K$68</c:f>
              <c:strCache>
                <c:ptCount val="1"/>
                <c:pt idx="0">
                  <c:v>Prévue</c:v>
                </c:pt>
              </c:strCache>
            </c:strRef>
          </c:tx>
          <c:spPr>
            <a:prstGeom prst="rect">
              <a:avLst/>
            </a:prstGeom>
            <a:solidFill>
              <a:srgbClr val="FFFFCC"/>
            </a:solidFill>
            <a:ln>
              <a:noFill/>
            </a:ln>
            <a:effectLst/>
          </c:spPr>
          <c:invertIfNegative val="0"/>
          <c:cat>
            <c:strRef>
              <c:f>TdB!$I$44:$I$46</c:f>
              <c:strCache>
                <c:ptCount val="3"/>
                <c:pt idx="0">
                  <c:v>Impératif</c:v>
                </c:pt>
                <c:pt idx="1">
                  <c:v>Standard</c:v>
                </c:pt>
                <c:pt idx="2">
                  <c:v>Avancé</c:v>
                </c:pt>
              </c:strCache>
            </c:strRef>
          </c:cat>
          <c:val>
            <c:numRef>
              <c:f>TdB!$K$69:$K$71</c:f>
              <c:numCache>
                <c:formatCode>General</c:formatCode>
                <c:ptCount val="3"/>
                <c:pt idx="0">
                  <c:v>0</c:v>
                </c:pt>
                <c:pt idx="1">
                  <c:v>0</c:v>
                </c:pt>
                <c:pt idx="2">
                  <c:v>0</c:v>
                </c:pt>
              </c:numCache>
            </c:numRef>
          </c:val>
          <c:extLst>
            <c:ext xmlns:c16="http://schemas.microsoft.com/office/drawing/2014/chart" uri="{C3380CC4-5D6E-409C-BE32-E72D297353CC}">
              <c16:uniqueId val="{00000000-2135-44CC-BAF7-389C3DE25B79}"/>
            </c:ext>
          </c:extLst>
        </c:ser>
        <c:ser>
          <c:idx val="2"/>
          <c:order val="1"/>
          <c:tx>
            <c:strRef>
              <c:f>TdB!$L$68</c:f>
              <c:strCache>
                <c:ptCount val="1"/>
                <c:pt idx="0">
                  <c:v>Engagée</c:v>
                </c:pt>
              </c:strCache>
            </c:strRef>
          </c:tx>
          <c:spPr>
            <a:prstGeom prst="rect">
              <a:avLst/>
            </a:prstGeom>
            <a:solidFill>
              <a:schemeClr val="accent6">
                <a:lumMod val="60000"/>
                <a:lumOff val="40000"/>
              </a:schemeClr>
            </a:solidFill>
            <a:ln>
              <a:noFill/>
            </a:ln>
            <a:effectLst/>
          </c:spPr>
          <c:invertIfNegative val="0"/>
          <c:cat>
            <c:strRef>
              <c:f>TdB!$I$44:$I$46</c:f>
              <c:strCache>
                <c:ptCount val="3"/>
                <c:pt idx="0">
                  <c:v>Impératif</c:v>
                </c:pt>
                <c:pt idx="1">
                  <c:v>Standard</c:v>
                </c:pt>
                <c:pt idx="2">
                  <c:v>Avancé</c:v>
                </c:pt>
              </c:strCache>
            </c:strRef>
          </c:cat>
          <c:val>
            <c:numRef>
              <c:f>TdB!$L$69:$L$71</c:f>
              <c:numCache>
                <c:formatCode>General</c:formatCode>
                <c:ptCount val="3"/>
                <c:pt idx="0">
                  <c:v>0</c:v>
                </c:pt>
                <c:pt idx="1">
                  <c:v>0</c:v>
                </c:pt>
                <c:pt idx="2">
                  <c:v>0</c:v>
                </c:pt>
              </c:numCache>
            </c:numRef>
          </c:val>
          <c:extLst>
            <c:ext xmlns:c16="http://schemas.microsoft.com/office/drawing/2014/chart" uri="{C3380CC4-5D6E-409C-BE32-E72D297353CC}">
              <c16:uniqueId val="{00000001-2135-44CC-BAF7-389C3DE25B79}"/>
            </c:ext>
          </c:extLst>
        </c:ser>
        <c:ser>
          <c:idx val="3"/>
          <c:order val="2"/>
          <c:tx>
            <c:strRef>
              <c:f>TdB!$M$68</c:f>
              <c:strCache>
                <c:ptCount val="1"/>
                <c:pt idx="0">
                  <c:v>Réalisée</c:v>
                </c:pt>
              </c:strCache>
            </c:strRef>
          </c:tx>
          <c:spPr>
            <a:prstGeom prst="rect">
              <a:avLst/>
            </a:prstGeom>
            <a:solidFill>
              <a:schemeClr val="tx1"/>
            </a:solidFill>
            <a:ln>
              <a:noFill/>
            </a:ln>
            <a:effectLst/>
          </c:spPr>
          <c:invertIfNegative val="0"/>
          <c:cat>
            <c:strRef>
              <c:f>TdB!$I$44:$I$46</c:f>
              <c:strCache>
                <c:ptCount val="3"/>
                <c:pt idx="0">
                  <c:v>Impératif</c:v>
                </c:pt>
                <c:pt idx="1">
                  <c:v>Standard</c:v>
                </c:pt>
                <c:pt idx="2">
                  <c:v>Avancé</c:v>
                </c:pt>
              </c:strCache>
            </c:strRef>
          </c:cat>
          <c:val>
            <c:numRef>
              <c:f>TdB!$M$69:$M$71</c:f>
              <c:numCache>
                <c:formatCode>General</c:formatCode>
                <c:ptCount val="3"/>
                <c:pt idx="0">
                  <c:v>0</c:v>
                </c:pt>
                <c:pt idx="1">
                  <c:v>0</c:v>
                </c:pt>
                <c:pt idx="2">
                  <c:v>0</c:v>
                </c:pt>
              </c:numCache>
            </c:numRef>
          </c:val>
          <c:extLst>
            <c:ext xmlns:c16="http://schemas.microsoft.com/office/drawing/2014/chart" uri="{C3380CC4-5D6E-409C-BE32-E72D297353CC}">
              <c16:uniqueId val="{00000002-2135-44CC-BAF7-389C3DE25B79}"/>
            </c:ext>
          </c:extLst>
        </c:ser>
        <c:ser>
          <c:idx val="4"/>
          <c:order val="3"/>
          <c:tx>
            <c:strRef>
              <c:f>TdB!$N$68</c:f>
              <c:strCache>
                <c:ptCount val="1"/>
                <c:pt idx="0">
                  <c:v>Non applicable</c:v>
                </c:pt>
              </c:strCache>
            </c:strRef>
          </c:tx>
          <c:spPr>
            <a:prstGeom prst="rect">
              <a:avLst/>
            </a:prstGeom>
            <a:solidFill>
              <a:schemeClr val="bg2"/>
            </a:solidFill>
            <a:ln>
              <a:noFill/>
            </a:ln>
            <a:effectLst/>
          </c:spPr>
          <c:invertIfNegative val="0"/>
          <c:cat>
            <c:strRef>
              <c:f>TdB!$I$44:$I$46</c:f>
              <c:strCache>
                <c:ptCount val="3"/>
                <c:pt idx="0">
                  <c:v>Impératif</c:v>
                </c:pt>
                <c:pt idx="1">
                  <c:v>Standard</c:v>
                </c:pt>
                <c:pt idx="2">
                  <c:v>Avancé</c:v>
                </c:pt>
              </c:strCache>
            </c:strRef>
          </c:cat>
          <c:val>
            <c:numRef>
              <c:f>TdB!$N$69:$N$71</c:f>
              <c:numCache>
                <c:formatCode>General</c:formatCode>
                <c:ptCount val="3"/>
                <c:pt idx="0">
                  <c:v>0</c:v>
                </c:pt>
                <c:pt idx="1">
                  <c:v>0</c:v>
                </c:pt>
                <c:pt idx="2">
                  <c:v>0</c:v>
                </c:pt>
              </c:numCache>
            </c:numRef>
          </c:val>
          <c:extLst>
            <c:ext xmlns:c16="http://schemas.microsoft.com/office/drawing/2014/chart" uri="{C3380CC4-5D6E-409C-BE32-E72D297353CC}">
              <c16:uniqueId val="{00000003-2135-44CC-BAF7-389C3DE25B79}"/>
            </c:ext>
          </c:extLst>
        </c:ser>
        <c:ser>
          <c:idx val="0"/>
          <c:order val="4"/>
          <c:tx>
            <c:strRef>
              <c:f>TdB!$J$68</c:f>
              <c:strCache>
                <c:ptCount val="1"/>
                <c:pt idx="0">
                  <c:v>A renseigner</c:v>
                </c:pt>
              </c:strCache>
            </c:strRef>
          </c:tx>
          <c:spPr>
            <a:prstGeom prst="rect">
              <a:avLst/>
            </a:prstGeom>
            <a:solidFill>
              <a:schemeClr val="bg1">
                <a:alpha val="97000"/>
              </a:schemeClr>
            </a:solidFill>
            <a:ln>
              <a:solidFill>
                <a:srgbClr val="FF0000"/>
              </a:solidFill>
              <a:prstDash val="dash"/>
            </a:ln>
            <a:effectLst/>
          </c:spPr>
          <c:invertIfNegative val="0"/>
          <c:cat>
            <c:strRef>
              <c:f>TdB!$I$44:$I$46</c:f>
              <c:strCache>
                <c:ptCount val="3"/>
                <c:pt idx="0">
                  <c:v>Impératif</c:v>
                </c:pt>
                <c:pt idx="1">
                  <c:v>Standard</c:v>
                </c:pt>
                <c:pt idx="2">
                  <c:v>Avancé</c:v>
                </c:pt>
              </c:strCache>
            </c:strRef>
          </c:cat>
          <c:val>
            <c:numRef>
              <c:f>TdB!$J$69:$J$71</c:f>
              <c:numCache>
                <c:formatCode>General</c:formatCode>
                <c:ptCount val="3"/>
                <c:pt idx="0">
                  <c:v>3</c:v>
                </c:pt>
                <c:pt idx="1">
                  <c:v>1</c:v>
                </c:pt>
                <c:pt idx="2">
                  <c:v>0</c:v>
                </c:pt>
              </c:numCache>
            </c:numRef>
          </c:val>
          <c:extLst>
            <c:ext xmlns:c16="http://schemas.microsoft.com/office/drawing/2014/chart" uri="{C3380CC4-5D6E-409C-BE32-E72D297353CC}">
              <c16:uniqueId val="{00000004-2135-44CC-BAF7-389C3DE25B79}"/>
            </c:ext>
          </c:extLst>
        </c:ser>
        <c:dLbls>
          <c:showLegendKey val="0"/>
          <c:showVal val="0"/>
          <c:showCatName val="0"/>
          <c:showSerName val="0"/>
          <c:showPercent val="0"/>
          <c:showBubbleSize val="0"/>
        </c:dLbls>
        <c:gapWidth val="150"/>
        <c:overlap val="100"/>
        <c:axId val="272145487"/>
        <c:axId val="272145967"/>
      </c:barChart>
      <c:catAx>
        <c:axId val="272145487"/>
        <c:scaling>
          <c:orientation val="minMax"/>
        </c:scaling>
        <c:delete val="0"/>
        <c:axPos val="b"/>
        <c:numFmt formatCode="General" sourceLinked="1"/>
        <c:majorTickMark val="none"/>
        <c:minorTickMark val="none"/>
        <c:tickLblPos val="nextTo"/>
        <c:spPr bwMode="auto">
          <a:prstGeom prst="rect">
            <a:avLst/>
          </a:prstGeom>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fr-FR"/>
          </a:p>
        </c:txPr>
        <c:crossAx val="272145967"/>
        <c:crosses val="autoZero"/>
        <c:auto val="1"/>
        <c:lblAlgn val="ctr"/>
        <c:lblOffset val="100"/>
        <c:noMultiLvlLbl val="0"/>
      </c:catAx>
      <c:valAx>
        <c:axId val="272145967"/>
        <c:scaling>
          <c:orientation val="minMax"/>
        </c:scaling>
        <c:delete val="0"/>
        <c:axPos val="l"/>
        <c:majorGridlines>
          <c:spPr bwMode="auto">
            <a:prstGeom prst="rect">
              <a:avLst/>
            </a:prstGeom>
            <a:ln w="9525" cap="flat" cmpd="sng" algn="ctr">
              <a:solidFill>
                <a:schemeClr val="tx1">
                  <a:lumMod val="15000"/>
                  <a:lumOff val="85000"/>
                </a:schemeClr>
              </a:solidFill>
              <a:round/>
            </a:ln>
            <a:effectLst/>
          </c:spPr>
        </c:majorGridlines>
        <c:numFmt formatCode="General" sourceLinked="1"/>
        <c:majorTickMark val="none"/>
        <c:minorTickMark val="none"/>
        <c:tickLblPos val="nextTo"/>
        <c:spPr>
          <a:prstGeom prst="rect">
            <a:avLst/>
          </a:prstGeom>
          <a:noFill/>
          <a:ln>
            <a:noFill/>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fr-FR"/>
          </a:p>
        </c:txPr>
        <c:crossAx val="272145487"/>
        <c:crosses val="autoZero"/>
        <c:crossBetween val="between"/>
        <c:majorUnit val="1"/>
      </c:valAx>
      <c:spPr>
        <a:prstGeom prst="rect">
          <a:avLst/>
        </a:prstGeom>
        <a:noFill/>
        <a:ln>
          <a:noFill/>
        </a:ln>
        <a:effectLst/>
      </c:spPr>
    </c:plotArea>
    <c:legend>
      <c:legendPos val="b"/>
      <c:overlay val="0"/>
      <c:spPr>
        <a:prstGeom prst="rect">
          <a:avLst/>
        </a:prstGeom>
        <a:noFill/>
        <a:ln>
          <a:noFill/>
        </a:ln>
        <a:effectLst/>
      </c:spPr>
      <c:txPr>
        <a:bodyPr rot="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fr-FR"/>
        </a:p>
      </c:txPr>
    </c:legend>
    <c:plotVisOnly val="1"/>
    <c:dispBlanksAs val="gap"/>
    <c:showDLblsOverMax val="0"/>
  </c:chart>
  <c:spPr bwMode="auto">
    <a:xfrm>
      <a:off x="0" y="0"/>
      <a:ext cx="0" cy="0"/>
    </a:xfrm>
    <a:prstGeom prst="rect">
      <a:avLst/>
    </a:prstGeom>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spc="0" baseline="0">
                <a:solidFill>
                  <a:schemeClr val="tx1">
                    <a:lumMod val="65000"/>
                    <a:lumOff val="35000"/>
                  </a:schemeClr>
                </a:solidFill>
                <a:latin typeface="+mn-lt"/>
                <a:ea typeface="+mn-ea"/>
                <a:cs typeface="+mn-cs"/>
              </a:defRPr>
            </a:pPr>
            <a:r>
              <a:rPr lang="fr-FR"/>
              <a:t>Actions de l'AXE 6</a:t>
            </a:r>
          </a:p>
        </c:rich>
      </c:tx>
      <c:overlay val="0"/>
      <c:spPr>
        <a:prstGeom prst="rect">
          <a:avLst/>
        </a:prstGeom>
        <a:noFill/>
        <a:ln>
          <a:noFill/>
        </a:ln>
        <a:effectLst/>
      </c:spPr>
      <c:txPr>
        <a:bodyPr rot="0" spcFirstLastPara="1" vertOverflow="ellipsis" vert="horz" wrap="square" anchor="ctr" anchorCtr="1"/>
        <a:lstStyle/>
        <a:p>
          <a:pPr>
            <a:defRPr sz="1400" b="0" i="0" u="none" strike="noStrike"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stacked"/>
        <c:varyColors val="0"/>
        <c:ser>
          <c:idx val="1"/>
          <c:order val="0"/>
          <c:tx>
            <c:strRef>
              <c:f>TdB!$R$68</c:f>
              <c:strCache>
                <c:ptCount val="1"/>
                <c:pt idx="0">
                  <c:v>Prévue</c:v>
                </c:pt>
              </c:strCache>
            </c:strRef>
          </c:tx>
          <c:spPr>
            <a:prstGeom prst="rect">
              <a:avLst/>
            </a:prstGeom>
            <a:solidFill>
              <a:srgbClr val="FFFFCC"/>
            </a:solidFill>
            <a:ln>
              <a:noFill/>
            </a:ln>
            <a:effectLst/>
          </c:spPr>
          <c:invertIfNegative val="0"/>
          <c:cat>
            <c:strRef>
              <c:f>TdB!$B$44:$B$46</c:f>
              <c:strCache>
                <c:ptCount val="3"/>
                <c:pt idx="0">
                  <c:v>Impératif</c:v>
                </c:pt>
                <c:pt idx="1">
                  <c:v>Standard</c:v>
                </c:pt>
                <c:pt idx="2">
                  <c:v>Avancé</c:v>
                </c:pt>
              </c:strCache>
            </c:strRef>
          </c:cat>
          <c:val>
            <c:numRef>
              <c:f>TdB!$R$69:$R$71</c:f>
              <c:numCache>
                <c:formatCode>General</c:formatCode>
                <c:ptCount val="3"/>
                <c:pt idx="0">
                  <c:v>0</c:v>
                </c:pt>
                <c:pt idx="1">
                  <c:v>0</c:v>
                </c:pt>
                <c:pt idx="2">
                  <c:v>0</c:v>
                </c:pt>
              </c:numCache>
            </c:numRef>
          </c:val>
          <c:extLst>
            <c:ext xmlns:c16="http://schemas.microsoft.com/office/drawing/2014/chart" uri="{C3380CC4-5D6E-409C-BE32-E72D297353CC}">
              <c16:uniqueId val="{00000000-8CD1-477D-B685-88B530F7EBE8}"/>
            </c:ext>
          </c:extLst>
        </c:ser>
        <c:ser>
          <c:idx val="2"/>
          <c:order val="1"/>
          <c:tx>
            <c:strRef>
              <c:f>TdB!$S$68</c:f>
              <c:strCache>
                <c:ptCount val="1"/>
                <c:pt idx="0">
                  <c:v>Engagée</c:v>
                </c:pt>
              </c:strCache>
            </c:strRef>
          </c:tx>
          <c:spPr>
            <a:prstGeom prst="rect">
              <a:avLst/>
            </a:prstGeom>
            <a:solidFill>
              <a:schemeClr val="accent6">
                <a:lumMod val="60000"/>
                <a:lumOff val="40000"/>
              </a:schemeClr>
            </a:solidFill>
            <a:ln>
              <a:noFill/>
            </a:ln>
            <a:effectLst/>
          </c:spPr>
          <c:invertIfNegative val="0"/>
          <c:cat>
            <c:strRef>
              <c:f>TdB!$B$44:$B$46</c:f>
              <c:strCache>
                <c:ptCount val="3"/>
                <c:pt idx="0">
                  <c:v>Impératif</c:v>
                </c:pt>
                <c:pt idx="1">
                  <c:v>Standard</c:v>
                </c:pt>
                <c:pt idx="2">
                  <c:v>Avancé</c:v>
                </c:pt>
              </c:strCache>
            </c:strRef>
          </c:cat>
          <c:val>
            <c:numRef>
              <c:f>TdB!$S$69:$S$71</c:f>
              <c:numCache>
                <c:formatCode>General</c:formatCode>
                <c:ptCount val="3"/>
                <c:pt idx="0">
                  <c:v>0</c:v>
                </c:pt>
                <c:pt idx="1">
                  <c:v>0</c:v>
                </c:pt>
                <c:pt idx="2">
                  <c:v>0</c:v>
                </c:pt>
              </c:numCache>
            </c:numRef>
          </c:val>
          <c:extLst>
            <c:ext xmlns:c16="http://schemas.microsoft.com/office/drawing/2014/chart" uri="{C3380CC4-5D6E-409C-BE32-E72D297353CC}">
              <c16:uniqueId val="{00000001-8CD1-477D-B685-88B530F7EBE8}"/>
            </c:ext>
          </c:extLst>
        </c:ser>
        <c:ser>
          <c:idx val="3"/>
          <c:order val="2"/>
          <c:tx>
            <c:strRef>
              <c:f>TdB!$T$68</c:f>
              <c:strCache>
                <c:ptCount val="1"/>
                <c:pt idx="0">
                  <c:v>Réalisée</c:v>
                </c:pt>
              </c:strCache>
            </c:strRef>
          </c:tx>
          <c:spPr>
            <a:prstGeom prst="rect">
              <a:avLst/>
            </a:prstGeom>
            <a:solidFill>
              <a:schemeClr val="tx1"/>
            </a:solidFill>
            <a:ln>
              <a:noFill/>
            </a:ln>
            <a:effectLst/>
          </c:spPr>
          <c:invertIfNegative val="0"/>
          <c:cat>
            <c:strRef>
              <c:f>TdB!$B$44:$B$46</c:f>
              <c:strCache>
                <c:ptCount val="3"/>
                <c:pt idx="0">
                  <c:v>Impératif</c:v>
                </c:pt>
                <c:pt idx="1">
                  <c:v>Standard</c:v>
                </c:pt>
                <c:pt idx="2">
                  <c:v>Avancé</c:v>
                </c:pt>
              </c:strCache>
            </c:strRef>
          </c:cat>
          <c:val>
            <c:numRef>
              <c:f>TdB!$T$69:$T$71</c:f>
              <c:numCache>
                <c:formatCode>General</c:formatCode>
                <c:ptCount val="3"/>
                <c:pt idx="0">
                  <c:v>0</c:v>
                </c:pt>
                <c:pt idx="1">
                  <c:v>0</c:v>
                </c:pt>
                <c:pt idx="2">
                  <c:v>0</c:v>
                </c:pt>
              </c:numCache>
            </c:numRef>
          </c:val>
          <c:extLst>
            <c:ext xmlns:c16="http://schemas.microsoft.com/office/drawing/2014/chart" uri="{C3380CC4-5D6E-409C-BE32-E72D297353CC}">
              <c16:uniqueId val="{00000002-8CD1-477D-B685-88B530F7EBE8}"/>
            </c:ext>
          </c:extLst>
        </c:ser>
        <c:ser>
          <c:idx val="4"/>
          <c:order val="3"/>
          <c:tx>
            <c:strRef>
              <c:f>TdB!$U$68</c:f>
              <c:strCache>
                <c:ptCount val="1"/>
                <c:pt idx="0">
                  <c:v>Non applicable</c:v>
                </c:pt>
              </c:strCache>
            </c:strRef>
          </c:tx>
          <c:spPr>
            <a:prstGeom prst="rect">
              <a:avLst/>
            </a:prstGeom>
            <a:solidFill>
              <a:schemeClr val="bg2"/>
            </a:solidFill>
            <a:ln>
              <a:noFill/>
            </a:ln>
            <a:effectLst/>
          </c:spPr>
          <c:invertIfNegative val="0"/>
          <c:cat>
            <c:strRef>
              <c:f>TdB!$B$44:$B$46</c:f>
              <c:strCache>
                <c:ptCount val="3"/>
                <c:pt idx="0">
                  <c:v>Impératif</c:v>
                </c:pt>
                <c:pt idx="1">
                  <c:v>Standard</c:v>
                </c:pt>
                <c:pt idx="2">
                  <c:v>Avancé</c:v>
                </c:pt>
              </c:strCache>
            </c:strRef>
          </c:cat>
          <c:val>
            <c:numRef>
              <c:f>TdB!$U$69:$U$71</c:f>
              <c:numCache>
                <c:formatCode>General</c:formatCode>
                <c:ptCount val="3"/>
                <c:pt idx="0">
                  <c:v>0</c:v>
                </c:pt>
                <c:pt idx="1">
                  <c:v>0</c:v>
                </c:pt>
                <c:pt idx="2">
                  <c:v>0</c:v>
                </c:pt>
              </c:numCache>
            </c:numRef>
          </c:val>
          <c:extLst>
            <c:ext xmlns:c16="http://schemas.microsoft.com/office/drawing/2014/chart" uri="{C3380CC4-5D6E-409C-BE32-E72D297353CC}">
              <c16:uniqueId val="{00000003-8CD1-477D-B685-88B530F7EBE8}"/>
            </c:ext>
          </c:extLst>
        </c:ser>
        <c:ser>
          <c:idx val="0"/>
          <c:order val="4"/>
          <c:tx>
            <c:strRef>
              <c:f>TdB!$Q$68</c:f>
              <c:strCache>
                <c:ptCount val="1"/>
                <c:pt idx="0">
                  <c:v>A renseigner</c:v>
                </c:pt>
              </c:strCache>
            </c:strRef>
          </c:tx>
          <c:spPr>
            <a:prstGeom prst="rect">
              <a:avLst/>
            </a:prstGeom>
            <a:solidFill>
              <a:schemeClr val="bg1">
                <a:alpha val="97000"/>
              </a:schemeClr>
            </a:solidFill>
            <a:ln>
              <a:solidFill>
                <a:srgbClr val="FF0000"/>
              </a:solidFill>
              <a:prstDash val="dash"/>
            </a:ln>
            <a:effectLst/>
          </c:spPr>
          <c:invertIfNegative val="0"/>
          <c:cat>
            <c:strRef>
              <c:f>TdB!$B$44:$B$46</c:f>
              <c:strCache>
                <c:ptCount val="3"/>
                <c:pt idx="0">
                  <c:v>Impératif</c:v>
                </c:pt>
                <c:pt idx="1">
                  <c:v>Standard</c:v>
                </c:pt>
                <c:pt idx="2">
                  <c:v>Avancé</c:v>
                </c:pt>
              </c:strCache>
            </c:strRef>
          </c:cat>
          <c:val>
            <c:numRef>
              <c:f>TdB!$Q$69:$Q$71</c:f>
              <c:numCache>
                <c:formatCode>General</c:formatCode>
                <c:ptCount val="3"/>
                <c:pt idx="0">
                  <c:v>1</c:v>
                </c:pt>
                <c:pt idx="1">
                  <c:v>1</c:v>
                </c:pt>
                <c:pt idx="2">
                  <c:v>0</c:v>
                </c:pt>
              </c:numCache>
            </c:numRef>
          </c:val>
          <c:extLst>
            <c:ext xmlns:c16="http://schemas.microsoft.com/office/drawing/2014/chart" uri="{C3380CC4-5D6E-409C-BE32-E72D297353CC}">
              <c16:uniqueId val="{00000004-8CD1-477D-B685-88B530F7EBE8}"/>
            </c:ext>
          </c:extLst>
        </c:ser>
        <c:dLbls>
          <c:showLegendKey val="0"/>
          <c:showVal val="0"/>
          <c:showCatName val="0"/>
          <c:showSerName val="0"/>
          <c:showPercent val="0"/>
          <c:showBubbleSize val="0"/>
        </c:dLbls>
        <c:gapWidth val="150"/>
        <c:overlap val="100"/>
        <c:axId val="272145487"/>
        <c:axId val="272145967"/>
      </c:barChart>
      <c:catAx>
        <c:axId val="272145487"/>
        <c:scaling>
          <c:orientation val="minMax"/>
        </c:scaling>
        <c:delete val="0"/>
        <c:axPos val="b"/>
        <c:numFmt formatCode="General" sourceLinked="1"/>
        <c:majorTickMark val="none"/>
        <c:minorTickMark val="none"/>
        <c:tickLblPos val="nextTo"/>
        <c:spPr bwMode="auto">
          <a:prstGeom prst="rect">
            <a:avLst/>
          </a:prstGeom>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fr-FR"/>
          </a:p>
        </c:txPr>
        <c:crossAx val="272145967"/>
        <c:crosses val="autoZero"/>
        <c:auto val="1"/>
        <c:lblAlgn val="ctr"/>
        <c:lblOffset val="100"/>
        <c:noMultiLvlLbl val="0"/>
      </c:catAx>
      <c:valAx>
        <c:axId val="272145967"/>
        <c:scaling>
          <c:orientation val="minMax"/>
        </c:scaling>
        <c:delete val="0"/>
        <c:axPos val="l"/>
        <c:majorGridlines>
          <c:spPr bwMode="auto">
            <a:prstGeom prst="rect">
              <a:avLst/>
            </a:prstGeom>
            <a:ln w="9525" cap="flat" cmpd="sng" algn="ctr">
              <a:solidFill>
                <a:schemeClr val="tx1">
                  <a:lumMod val="15000"/>
                  <a:lumOff val="85000"/>
                </a:schemeClr>
              </a:solidFill>
              <a:round/>
            </a:ln>
            <a:effectLst/>
          </c:spPr>
        </c:majorGridlines>
        <c:numFmt formatCode="General" sourceLinked="1"/>
        <c:majorTickMark val="none"/>
        <c:minorTickMark val="none"/>
        <c:tickLblPos val="nextTo"/>
        <c:spPr>
          <a:prstGeom prst="rect">
            <a:avLst/>
          </a:prstGeom>
          <a:noFill/>
          <a:ln>
            <a:noFill/>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fr-FR"/>
          </a:p>
        </c:txPr>
        <c:crossAx val="272145487"/>
        <c:crosses val="autoZero"/>
        <c:crossBetween val="between"/>
        <c:majorUnit val="1"/>
      </c:valAx>
      <c:spPr>
        <a:prstGeom prst="rect">
          <a:avLst/>
        </a:prstGeom>
        <a:noFill/>
        <a:ln>
          <a:noFill/>
        </a:ln>
        <a:effectLst/>
      </c:spPr>
    </c:plotArea>
    <c:legend>
      <c:legendPos val="b"/>
      <c:overlay val="0"/>
      <c:spPr>
        <a:prstGeom prst="rect">
          <a:avLst/>
        </a:prstGeom>
        <a:noFill/>
        <a:ln>
          <a:noFill/>
        </a:ln>
        <a:effectLst/>
      </c:spPr>
      <c:txPr>
        <a:bodyPr rot="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fr-FR"/>
        </a:p>
      </c:txPr>
    </c:legend>
    <c:plotVisOnly val="1"/>
    <c:dispBlanksAs val="gap"/>
    <c:showDLblsOverMax val="0"/>
  </c:chart>
  <c:spPr bwMode="auto">
    <a:xfrm>
      <a:off x="0" y="0"/>
      <a:ext cx="0" cy="0"/>
    </a:xfrm>
    <a:prstGeom prst="rect">
      <a:avLst/>
    </a:prstGeom>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spc="0" baseline="0">
                <a:solidFill>
                  <a:schemeClr val="tx1">
                    <a:lumMod val="65000"/>
                    <a:lumOff val="35000"/>
                  </a:schemeClr>
                </a:solidFill>
                <a:latin typeface="+mn-lt"/>
                <a:ea typeface="+mn-ea"/>
                <a:cs typeface="+mn-cs"/>
              </a:defRPr>
            </a:pPr>
            <a:r>
              <a:rPr lang="fr-FR"/>
              <a:t>Actions de l'AXE 7</a:t>
            </a:r>
          </a:p>
        </c:rich>
      </c:tx>
      <c:overlay val="0"/>
      <c:spPr>
        <a:prstGeom prst="rect">
          <a:avLst/>
        </a:prstGeom>
        <a:noFill/>
        <a:ln>
          <a:noFill/>
        </a:ln>
        <a:effectLst/>
      </c:spPr>
      <c:txPr>
        <a:bodyPr rot="0" spcFirstLastPara="1" vertOverflow="ellipsis" vert="horz" wrap="square" anchor="ctr" anchorCtr="1"/>
        <a:lstStyle/>
        <a:p>
          <a:pPr>
            <a:defRPr sz="1400" b="0" i="0" u="none" strike="noStrike"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stacked"/>
        <c:varyColors val="0"/>
        <c:ser>
          <c:idx val="1"/>
          <c:order val="0"/>
          <c:tx>
            <c:strRef>
              <c:f>TdB!$D$92</c:f>
              <c:strCache>
                <c:ptCount val="1"/>
                <c:pt idx="0">
                  <c:v>Prévue</c:v>
                </c:pt>
              </c:strCache>
            </c:strRef>
          </c:tx>
          <c:spPr>
            <a:prstGeom prst="rect">
              <a:avLst/>
            </a:prstGeom>
            <a:solidFill>
              <a:srgbClr val="FFFFCC"/>
            </a:solidFill>
            <a:ln>
              <a:noFill/>
            </a:ln>
            <a:effectLst/>
          </c:spPr>
          <c:invertIfNegative val="0"/>
          <c:cat>
            <c:strRef>
              <c:f>TdB!$B$44:$B$46</c:f>
              <c:strCache>
                <c:ptCount val="3"/>
                <c:pt idx="0">
                  <c:v>Impératif</c:v>
                </c:pt>
                <c:pt idx="1">
                  <c:v>Standard</c:v>
                </c:pt>
                <c:pt idx="2">
                  <c:v>Avancé</c:v>
                </c:pt>
              </c:strCache>
            </c:strRef>
          </c:cat>
          <c:val>
            <c:numRef>
              <c:f>TdB!$D$93:$D$95</c:f>
              <c:numCache>
                <c:formatCode>General</c:formatCode>
                <c:ptCount val="3"/>
                <c:pt idx="0">
                  <c:v>0</c:v>
                </c:pt>
                <c:pt idx="1">
                  <c:v>0</c:v>
                </c:pt>
                <c:pt idx="2">
                  <c:v>0</c:v>
                </c:pt>
              </c:numCache>
            </c:numRef>
          </c:val>
          <c:extLst>
            <c:ext xmlns:c16="http://schemas.microsoft.com/office/drawing/2014/chart" uri="{C3380CC4-5D6E-409C-BE32-E72D297353CC}">
              <c16:uniqueId val="{00000000-4861-43E6-B2D9-6B0D271B4FA9}"/>
            </c:ext>
          </c:extLst>
        </c:ser>
        <c:ser>
          <c:idx val="2"/>
          <c:order val="1"/>
          <c:tx>
            <c:strRef>
              <c:f>TdB!$E$92</c:f>
              <c:strCache>
                <c:ptCount val="1"/>
                <c:pt idx="0">
                  <c:v>Engagée</c:v>
                </c:pt>
              </c:strCache>
            </c:strRef>
          </c:tx>
          <c:spPr>
            <a:prstGeom prst="rect">
              <a:avLst/>
            </a:prstGeom>
            <a:solidFill>
              <a:schemeClr val="accent6">
                <a:lumMod val="60000"/>
                <a:lumOff val="40000"/>
              </a:schemeClr>
            </a:solidFill>
            <a:ln>
              <a:noFill/>
            </a:ln>
            <a:effectLst/>
          </c:spPr>
          <c:invertIfNegative val="0"/>
          <c:cat>
            <c:strRef>
              <c:f>TdB!$B$44:$B$46</c:f>
              <c:strCache>
                <c:ptCount val="3"/>
                <c:pt idx="0">
                  <c:v>Impératif</c:v>
                </c:pt>
                <c:pt idx="1">
                  <c:v>Standard</c:v>
                </c:pt>
                <c:pt idx="2">
                  <c:v>Avancé</c:v>
                </c:pt>
              </c:strCache>
            </c:strRef>
          </c:cat>
          <c:val>
            <c:numRef>
              <c:f>TdB!$E$93:$E$95</c:f>
              <c:numCache>
                <c:formatCode>General</c:formatCode>
                <c:ptCount val="3"/>
                <c:pt idx="0">
                  <c:v>0</c:v>
                </c:pt>
                <c:pt idx="1">
                  <c:v>0</c:v>
                </c:pt>
                <c:pt idx="2">
                  <c:v>0</c:v>
                </c:pt>
              </c:numCache>
            </c:numRef>
          </c:val>
          <c:extLst>
            <c:ext xmlns:c16="http://schemas.microsoft.com/office/drawing/2014/chart" uri="{C3380CC4-5D6E-409C-BE32-E72D297353CC}">
              <c16:uniqueId val="{00000001-4861-43E6-B2D9-6B0D271B4FA9}"/>
            </c:ext>
          </c:extLst>
        </c:ser>
        <c:ser>
          <c:idx val="3"/>
          <c:order val="2"/>
          <c:tx>
            <c:strRef>
              <c:f>TdB!$F$92</c:f>
              <c:strCache>
                <c:ptCount val="1"/>
                <c:pt idx="0">
                  <c:v>Réalisée</c:v>
                </c:pt>
              </c:strCache>
            </c:strRef>
          </c:tx>
          <c:spPr>
            <a:prstGeom prst="rect">
              <a:avLst/>
            </a:prstGeom>
            <a:solidFill>
              <a:schemeClr val="tx1"/>
            </a:solidFill>
            <a:ln>
              <a:noFill/>
            </a:ln>
            <a:effectLst/>
          </c:spPr>
          <c:invertIfNegative val="0"/>
          <c:cat>
            <c:strRef>
              <c:f>TdB!$B$44:$B$46</c:f>
              <c:strCache>
                <c:ptCount val="3"/>
                <c:pt idx="0">
                  <c:v>Impératif</c:v>
                </c:pt>
                <c:pt idx="1">
                  <c:v>Standard</c:v>
                </c:pt>
                <c:pt idx="2">
                  <c:v>Avancé</c:v>
                </c:pt>
              </c:strCache>
            </c:strRef>
          </c:cat>
          <c:val>
            <c:numRef>
              <c:f>TdB!$F$93:$F$95</c:f>
              <c:numCache>
                <c:formatCode>General</c:formatCode>
                <c:ptCount val="3"/>
                <c:pt idx="0">
                  <c:v>0</c:v>
                </c:pt>
                <c:pt idx="1">
                  <c:v>0</c:v>
                </c:pt>
                <c:pt idx="2">
                  <c:v>0</c:v>
                </c:pt>
              </c:numCache>
            </c:numRef>
          </c:val>
          <c:extLst>
            <c:ext xmlns:c16="http://schemas.microsoft.com/office/drawing/2014/chart" uri="{C3380CC4-5D6E-409C-BE32-E72D297353CC}">
              <c16:uniqueId val="{00000002-4861-43E6-B2D9-6B0D271B4FA9}"/>
            </c:ext>
          </c:extLst>
        </c:ser>
        <c:ser>
          <c:idx val="4"/>
          <c:order val="3"/>
          <c:tx>
            <c:strRef>
              <c:f>TdB!$G$92</c:f>
              <c:strCache>
                <c:ptCount val="1"/>
                <c:pt idx="0">
                  <c:v>Non applicable</c:v>
                </c:pt>
              </c:strCache>
            </c:strRef>
          </c:tx>
          <c:spPr>
            <a:prstGeom prst="rect">
              <a:avLst/>
            </a:prstGeom>
            <a:solidFill>
              <a:schemeClr val="bg2"/>
            </a:solidFill>
            <a:ln>
              <a:noFill/>
            </a:ln>
            <a:effectLst/>
          </c:spPr>
          <c:invertIfNegative val="0"/>
          <c:cat>
            <c:strRef>
              <c:f>TdB!$B$44:$B$46</c:f>
              <c:strCache>
                <c:ptCount val="3"/>
                <c:pt idx="0">
                  <c:v>Impératif</c:v>
                </c:pt>
                <c:pt idx="1">
                  <c:v>Standard</c:v>
                </c:pt>
                <c:pt idx="2">
                  <c:v>Avancé</c:v>
                </c:pt>
              </c:strCache>
            </c:strRef>
          </c:cat>
          <c:val>
            <c:numRef>
              <c:f>TdB!$G$93:$G$95</c:f>
              <c:numCache>
                <c:formatCode>General</c:formatCode>
                <c:ptCount val="3"/>
                <c:pt idx="0">
                  <c:v>0</c:v>
                </c:pt>
                <c:pt idx="1">
                  <c:v>0</c:v>
                </c:pt>
                <c:pt idx="2">
                  <c:v>0</c:v>
                </c:pt>
              </c:numCache>
            </c:numRef>
          </c:val>
          <c:extLst>
            <c:ext xmlns:c16="http://schemas.microsoft.com/office/drawing/2014/chart" uri="{C3380CC4-5D6E-409C-BE32-E72D297353CC}">
              <c16:uniqueId val="{00000003-4861-43E6-B2D9-6B0D271B4FA9}"/>
            </c:ext>
          </c:extLst>
        </c:ser>
        <c:ser>
          <c:idx val="0"/>
          <c:order val="4"/>
          <c:tx>
            <c:strRef>
              <c:f>TdB!$C$92</c:f>
              <c:strCache>
                <c:ptCount val="1"/>
                <c:pt idx="0">
                  <c:v>A renseigner</c:v>
                </c:pt>
              </c:strCache>
            </c:strRef>
          </c:tx>
          <c:spPr>
            <a:prstGeom prst="rect">
              <a:avLst/>
            </a:prstGeom>
            <a:solidFill>
              <a:schemeClr val="bg1">
                <a:alpha val="97000"/>
              </a:schemeClr>
            </a:solidFill>
            <a:ln>
              <a:solidFill>
                <a:srgbClr val="FF0000"/>
              </a:solidFill>
              <a:prstDash val="dash"/>
            </a:ln>
            <a:effectLst/>
          </c:spPr>
          <c:invertIfNegative val="0"/>
          <c:cat>
            <c:strRef>
              <c:f>TdB!$B$44:$B$46</c:f>
              <c:strCache>
                <c:ptCount val="3"/>
                <c:pt idx="0">
                  <c:v>Impératif</c:v>
                </c:pt>
                <c:pt idx="1">
                  <c:v>Standard</c:v>
                </c:pt>
                <c:pt idx="2">
                  <c:v>Avancé</c:v>
                </c:pt>
              </c:strCache>
            </c:strRef>
          </c:cat>
          <c:val>
            <c:numRef>
              <c:f>TdB!$C$93:$C$95</c:f>
              <c:numCache>
                <c:formatCode>General</c:formatCode>
                <c:ptCount val="3"/>
                <c:pt idx="0">
                  <c:v>3</c:v>
                </c:pt>
                <c:pt idx="1">
                  <c:v>1</c:v>
                </c:pt>
                <c:pt idx="2">
                  <c:v>0</c:v>
                </c:pt>
              </c:numCache>
            </c:numRef>
          </c:val>
          <c:extLst>
            <c:ext xmlns:c16="http://schemas.microsoft.com/office/drawing/2014/chart" uri="{C3380CC4-5D6E-409C-BE32-E72D297353CC}">
              <c16:uniqueId val="{00000004-4861-43E6-B2D9-6B0D271B4FA9}"/>
            </c:ext>
          </c:extLst>
        </c:ser>
        <c:dLbls>
          <c:showLegendKey val="0"/>
          <c:showVal val="0"/>
          <c:showCatName val="0"/>
          <c:showSerName val="0"/>
          <c:showPercent val="0"/>
          <c:showBubbleSize val="0"/>
        </c:dLbls>
        <c:gapWidth val="150"/>
        <c:overlap val="100"/>
        <c:axId val="272145487"/>
        <c:axId val="272145967"/>
      </c:barChart>
      <c:catAx>
        <c:axId val="272145487"/>
        <c:scaling>
          <c:orientation val="minMax"/>
        </c:scaling>
        <c:delete val="0"/>
        <c:axPos val="b"/>
        <c:numFmt formatCode="General" sourceLinked="1"/>
        <c:majorTickMark val="none"/>
        <c:minorTickMark val="none"/>
        <c:tickLblPos val="nextTo"/>
        <c:spPr bwMode="auto">
          <a:prstGeom prst="rect">
            <a:avLst/>
          </a:prstGeom>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fr-FR"/>
          </a:p>
        </c:txPr>
        <c:crossAx val="272145967"/>
        <c:crosses val="autoZero"/>
        <c:auto val="1"/>
        <c:lblAlgn val="ctr"/>
        <c:lblOffset val="100"/>
        <c:noMultiLvlLbl val="0"/>
      </c:catAx>
      <c:valAx>
        <c:axId val="272145967"/>
        <c:scaling>
          <c:orientation val="minMax"/>
        </c:scaling>
        <c:delete val="0"/>
        <c:axPos val="l"/>
        <c:majorGridlines>
          <c:spPr bwMode="auto">
            <a:prstGeom prst="rect">
              <a:avLst/>
            </a:prstGeom>
            <a:ln w="9525" cap="flat" cmpd="sng" algn="ctr">
              <a:solidFill>
                <a:schemeClr val="tx1">
                  <a:lumMod val="15000"/>
                  <a:lumOff val="85000"/>
                </a:schemeClr>
              </a:solidFill>
              <a:round/>
            </a:ln>
            <a:effectLst/>
          </c:spPr>
        </c:majorGridlines>
        <c:numFmt formatCode="General" sourceLinked="1"/>
        <c:majorTickMark val="none"/>
        <c:minorTickMark val="none"/>
        <c:tickLblPos val="nextTo"/>
        <c:spPr>
          <a:prstGeom prst="rect">
            <a:avLst/>
          </a:prstGeom>
          <a:noFill/>
          <a:ln>
            <a:noFill/>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fr-FR"/>
          </a:p>
        </c:txPr>
        <c:crossAx val="272145487"/>
        <c:crosses val="autoZero"/>
        <c:crossBetween val="between"/>
        <c:majorUnit val="1"/>
      </c:valAx>
      <c:spPr>
        <a:prstGeom prst="rect">
          <a:avLst/>
        </a:prstGeom>
        <a:noFill/>
        <a:ln>
          <a:noFill/>
        </a:ln>
        <a:effectLst/>
      </c:spPr>
    </c:plotArea>
    <c:legend>
      <c:legendPos val="b"/>
      <c:overlay val="0"/>
      <c:spPr>
        <a:prstGeom prst="rect">
          <a:avLst/>
        </a:prstGeom>
        <a:noFill/>
        <a:ln>
          <a:noFill/>
        </a:ln>
        <a:effectLst/>
      </c:spPr>
      <c:txPr>
        <a:bodyPr rot="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fr-FR"/>
        </a:p>
      </c:txPr>
    </c:legend>
    <c:plotVisOnly val="1"/>
    <c:dispBlanksAs val="gap"/>
    <c:showDLblsOverMax val="0"/>
  </c:chart>
  <c:spPr bwMode="auto">
    <a:xfrm>
      <a:off x="0" y="0"/>
      <a:ext cx="0" cy="0"/>
    </a:xfrm>
    <a:prstGeom prst="rect">
      <a:avLst/>
    </a:prstGeom>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spc="0" baseline="0">
                <a:solidFill>
                  <a:schemeClr val="tx1">
                    <a:lumMod val="65000"/>
                    <a:lumOff val="35000"/>
                  </a:schemeClr>
                </a:solidFill>
                <a:latin typeface="+mn-lt"/>
                <a:ea typeface="+mn-ea"/>
                <a:cs typeface="+mn-cs"/>
              </a:defRPr>
            </a:pPr>
            <a:r>
              <a:rPr lang="fr-FR"/>
              <a:t>Actions de l'AXE 8</a:t>
            </a:r>
          </a:p>
        </c:rich>
      </c:tx>
      <c:overlay val="0"/>
      <c:spPr>
        <a:prstGeom prst="rect">
          <a:avLst/>
        </a:prstGeom>
        <a:noFill/>
        <a:ln>
          <a:noFill/>
        </a:ln>
        <a:effectLst/>
      </c:spPr>
      <c:txPr>
        <a:bodyPr rot="0" spcFirstLastPara="1" vertOverflow="ellipsis" vert="horz" wrap="square" anchor="ctr" anchorCtr="1"/>
        <a:lstStyle/>
        <a:p>
          <a:pPr>
            <a:defRPr sz="1400" b="0" i="0" u="none" strike="noStrike"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stacked"/>
        <c:varyColors val="0"/>
        <c:ser>
          <c:idx val="1"/>
          <c:order val="0"/>
          <c:tx>
            <c:strRef>
              <c:f>TdB!$K$92</c:f>
              <c:strCache>
                <c:ptCount val="1"/>
                <c:pt idx="0">
                  <c:v>Prévue</c:v>
                </c:pt>
              </c:strCache>
            </c:strRef>
          </c:tx>
          <c:spPr>
            <a:prstGeom prst="rect">
              <a:avLst/>
            </a:prstGeom>
            <a:solidFill>
              <a:srgbClr val="FFFFCC"/>
            </a:solidFill>
            <a:ln>
              <a:noFill/>
            </a:ln>
            <a:effectLst/>
          </c:spPr>
          <c:invertIfNegative val="0"/>
          <c:cat>
            <c:strRef>
              <c:f>TdB!$I$44:$I$46</c:f>
              <c:strCache>
                <c:ptCount val="3"/>
                <c:pt idx="0">
                  <c:v>Impératif</c:v>
                </c:pt>
                <c:pt idx="1">
                  <c:v>Standard</c:v>
                </c:pt>
                <c:pt idx="2">
                  <c:v>Avancé</c:v>
                </c:pt>
              </c:strCache>
            </c:strRef>
          </c:cat>
          <c:val>
            <c:numRef>
              <c:f>TdB!$K$93:$K$95</c:f>
              <c:numCache>
                <c:formatCode>General</c:formatCode>
                <c:ptCount val="3"/>
                <c:pt idx="0">
                  <c:v>0</c:v>
                </c:pt>
                <c:pt idx="1">
                  <c:v>0</c:v>
                </c:pt>
                <c:pt idx="2">
                  <c:v>0</c:v>
                </c:pt>
              </c:numCache>
            </c:numRef>
          </c:val>
          <c:extLst>
            <c:ext xmlns:c16="http://schemas.microsoft.com/office/drawing/2014/chart" uri="{C3380CC4-5D6E-409C-BE32-E72D297353CC}">
              <c16:uniqueId val="{00000000-5365-46AC-9000-906D293B72F5}"/>
            </c:ext>
          </c:extLst>
        </c:ser>
        <c:ser>
          <c:idx val="2"/>
          <c:order val="1"/>
          <c:tx>
            <c:strRef>
              <c:f>TdB!$L$92</c:f>
              <c:strCache>
                <c:ptCount val="1"/>
                <c:pt idx="0">
                  <c:v>Engagée</c:v>
                </c:pt>
              </c:strCache>
            </c:strRef>
          </c:tx>
          <c:spPr>
            <a:prstGeom prst="rect">
              <a:avLst/>
            </a:prstGeom>
            <a:solidFill>
              <a:schemeClr val="accent6">
                <a:lumMod val="60000"/>
                <a:lumOff val="40000"/>
              </a:schemeClr>
            </a:solidFill>
            <a:ln>
              <a:noFill/>
            </a:ln>
            <a:effectLst/>
          </c:spPr>
          <c:invertIfNegative val="0"/>
          <c:cat>
            <c:strRef>
              <c:f>TdB!$I$44:$I$46</c:f>
              <c:strCache>
                <c:ptCount val="3"/>
                <c:pt idx="0">
                  <c:v>Impératif</c:v>
                </c:pt>
                <c:pt idx="1">
                  <c:v>Standard</c:v>
                </c:pt>
                <c:pt idx="2">
                  <c:v>Avancé</c:v>
                </c:pt>
              </c:strCache>
            </c:strRef>
          </c:cat>
          <c:val>
            <c:numRef>
              <c:f>TdB!$L$93:$L$95</c:f>
              <c:numCache>
                <c:formatCode>General</c:formatCode>
                <c:ptCount val="3"/>
                <c:pt idx="0">
                  <c:v>0</c:v>
                </c:pt>
                <c:pt idx="1">
                  <c:v>0</c:v>
                </c:pt>
                <c:pt idx="2">
                  <c:v>0</c:v>
                </c:pt>
              </c:numCache>
            </c:numRef>
          </c:val>
          <c:extLst>
            <c:ext xmlns:c16="http://schemas.microsoft.com/office/drawing/2014/chart" uri="{C3380CC4-5D6E-409C-BE32-E72D297353CC}">
              <c16:uniqueId val="{00000001-5365-46AC-9000-906D293B72F5}"/>
            </c:ext>
          </c:extLst>
        </c:ser>
        <c:ser>
          <c:idx val="3"/>
          <c:order val="2"/>
          <c:tx>
            <c:strRef>
              <c:f>TdB!$M$92</c:f>
              <c:strCache>
                <c:ptCount val="1"/>
                <c:pt idx="0">
                  <c:v>Réalisée</c:v>
                </c:pt>
              </c:strCache>
            </c:strRef>
          </c:tx>
          <c:spPr>
            <a:prstGeom prst="rect">
              <a:avLst/>
            </a:prstGeom>
            <a:solidFill>
              <a:schemeClr val="tx1"/>
            </a:solidFill>
            <a:ln>
              <a:noFill/>
            </a:ln>
            <a:effectLst/>
          </c:spPr>
          <c:invertIfNegative val="0"/>
          <c:cat>
            <c:strRef>
              <c:f>TdB!$I$44:$I$46</c:f>
              <c:strCache>
                <c:ptCount val="3"/>
                <c:pt idx="0">
                  <c:v>Impératif</c:v>
                </c:pt>
                <c:pt idx="1">
                  <c:v>Standard</c:v>
                </c:pt>
                <c:pt idx="2">
                  <c:v>Avancé</c:v>
                </c:pt>
              </c:strCache>
            </c:strRef>
          </c:cat>
          <c:val>
            <c:numRef>
              <c:f>TdB!$M$93:$M$95</c:f>
              <c:numCache>
                <c:formatCode>General</c:formatCode>
                <c:ptCount val="3"/>
                <c:pt idx="0">
                  <c:v>0</c:v>
                </c:pt>
                <c:pt idx="1">
                  <c:v>0</c:v>
                </c:pt>
                <c:pt idx="2">
                  <c:v>0</c:v>
                </c:pt>
              </c:numCache>
            </c:numRef>
          </c:val>
          <c:extLst>
            <c:ext xmlns:c16="http://schemas.microsoft.com/office/drawing/2014/chart" uri="{C3380CC4-5D6E-409C-BE32-E72D297353CC}">
              <c16:uniqueId val="{00000002-5365-46AC-9000-906D293B72F5}"/>
            </c:ext>
          </c:extLst>
        </c:ser>
        <c:ser>
          <c:idx val="4"/>
          <c:order val="3"/>
          <c:tx>
            <c:strRef>
              <c:f>TdB!$N$92</c:f>
              <c:strCache>
                <c:ptCount val="1"/>
                <c:pt idx="0">
                  <c:v>Non applicable</c:v>
                </c:pt>
              </c:strCache>
            </c:strRef>
          </c:tx>
          <c:spPr>
            <a:prstGeom prst="rect">
              <a:avLst/>
            </a:prstGeom>
            <a:solidFill>
              <a:schemeClr val="bg2"/>
            </a:solidFill>
            <a:ln>
              <a:noFill/>
            </a:ln>
            <a:effectLst/>
          </c:spPr>
          <c:invertIfNegative val="0"/>
          <c:cat>
            <c:strRef>
              <c:f>TdB!$I$44:$I$46</c:f>
              <c:strCache>
                <c:ptCount val="3"/>
                <c:pt idx="0">
                  <c:v>Impératif</c:v>
                </c:pt>
                <c:pt idx="1">
                  <c:v>Standard</c:v>
                </c:pt>
                <c:pt idx="2">
                  <c:v>Avancé</c:v>
                </c:pt>
              </c:strCache>
            </c:strRef>
          </c:cat>
          <c:val>
            <c:numRef>
              <c:f>TdB!$N$93:$N$95</c:f>
              <c:numCache>
                <c:formatCode>General</c:formatCode>
                <c:ptCount val="3"/>
                <c:pt idx="0">
                  <c:v>0</c:v>
                </c:pt>
                <c:pt idx="1">
                  <c:v>0</c:v>
                </c:pt>
                <c:pt idx="2">
                  <c:v>0</c:v>
                </c:pt>
              </c:numCache>
            </c:numRef>
          </c:val>
          <c:extLst>
            <c:ext xmlns:c16="http://schemas.microsoft.com/office/drawing/2014/chart" uri="{C3380CC4-5D6E-409C-BE32-E72D297353CC}">
              <c16:uniqueId val="{00000003-5365-46AC-9000-906D293B72F5}"/>
            </c:ext>
          </c:extLst>
        </c:ser>
        <c:ser>
          <c:idx val="0"/>
          <c:order val="4"/>
          <c:tx>
            <c:strRef>
              <c:f>TdB!$J$92</c:f>
              <c:strCache>
                <c:ptCount val="1"/>
                <c:pt idx="0">
                  <c:v>A renseigner</c:v>
                </c:pt>
              </c:strCache>
            </c:strRef>
          </c:tx>
          <c:spPr>
            <a:prstGeom prst="rect">
              <a:avLst/>
            </a:prstGeom>
            <a:solidFill>
              <a:schemeClr val="bg1">
                <a:alpha val="97000"/>
              </a:schemeClr>
            </a:solidFill>
            <a:ln>
              <a:solidFill>
                <a:srgbClr val="FF0000"/>
              </a:solidFill>
              <a:prstDash val="dash"/>
            </a:ln>
            <a:effectLst/>
          </c:spPr>
          <c:invertIfNegative val="0"/>
          <c:cat>
            <c:strRef>
              <c:f>TdB!$I$44:$I$46</c:f>
              <c:strCache>
                <c:ptCount val="3"/>
                <c:pt idx="0">
                  <c:v>Impératif</c:v>
                </c:pt>
                <c:pt idx="1">
                  <c:v>Standard</c:v>
                </c:pt>
                <c:pt idx="2">
                  <c:v>Avancé</c:v>
                </c:pt>
              </c:strCache>
            </c:strRef>
          </c:cat>
          <c:val>
            <c:numRef>
              <c:f>TdB!$J$93:$J$95</c:f>
              <c:numCache>
                <c:formatCode>General</c:formatCode>
                <c:ptCount val="3"/>
                <c:pt idx="0">
                  <c:v>3</c:v>
                </c:pt>
                <c:pt idx="1">
                  <c:v>4</c:v>
                </c:pt>
                <c:pt idx="2">
                  <c:v>0</c:v>
                </c:pt>
              </c:numCache>
            </c:numRef>
          </c:val>
          <c:extLst>
            <c:ext xmlns:c16="http://schemas.microsoft.com/office/drawing/2014/chart" uri="{C3380CC4-5D6E-409C-BE32-E72D297353CC}">
              <c16:uniqueId val="{00000004-5365-46AC-9000-906D293B72F5}"/>
            </c:ext>
          </c:extLst>
        </c:ser>
        <c:dLbls>
          <c:showLegendKey val="0"/>
          <c:showVal val="0"/>
          <c:showCatName val="0"/>
          <c:showSerName val="0"/>
          <c:showPercent val="0"/>
          <c:showBubbleSize val="0"/>
        </c:dLbls>
        <c:gapWidth val="150"/>
        <c:overlap val="100"/>
        <c:axId val="272145487"/>
        <c:axId val="272145967"/>
      </c:barChart>
      <c:catAx>
        <c:axId val="272145487"/>
        <c:scaling>
          <c:orientation val="minMax"/>
        </c:scaling>
        <c:delete val="0"/>
        <c:axPos val="b"/>
        <c:numFmt formatCode="General" sourceLinked="1"/>
        <c:majorTickMark val="none"/>
        <c:minorTickMark val="none"/>
        <c:tickLblPos val="nextTo"/>
        <c:spPr bwMode="auto">
          <a:prstGeom prst="rect">
            <a:avLst/>
          </a:prstGeom>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fr-FR"/>
          </a:p>
        </c:txPr>
        <c:crossAx val="272145967"/>
        <c:crosses val="autoZero"/>
        <c:auto val="1"/>
        <c:lblAlgn val="ctr"/>
        <c:lblOffset val="100"/>
        <c:noMultiLvlLbl val="0"/>
      </c:catAx>
      <c:valAx>
        <c:axId val="272145967"/>
        <c:scaling>
          <c:orientation val="minMax"/>
        </c:scaling>
        <c:delete val="0"/>
        <c:axPos val="l"/>
        <c:majorGridlines>
          <c:spPr bwMode="auto">
            <a:prstGeom prst="rect">
              <a:avLst/>
            </a:prstGeom>
            <a:ln w="9525" cap="flat" cmpd="sng" algn="ctr">
              <a:solidFill>
                <a:schemeClr val="tx1">
                  <a:lumMod val="15000"/>
                  <a:lumOff val="85000"/>
                </a:schemeClr>
              </a:solidFill>
              <a:round/>
            </a:ln>
            <a:effectLst/>
          </c:spPr>
        </c:majorGridlines>
        <c:numFmt formatCode="General" sourceLinked="1"/>
        <c:majorTickMark val="none"/>
        <c:minorTickMark val="none"/>
        <c:tickLblPos val="nextTo"/>
        <c:spPr>
          <a:prstGeom prst="rect">
            <a:avLst/>
          </a:prstGeom>
          <a:noFill/>
          <a:ln>
            <a:noFill/>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fr-FR"/>
          </a:p>
        </c:txPr>
        <c:crossAx val="272145487"/>
        <c:crosses val="autoZero"/>
        <c:crossBetween val="between"/>
        <c:majorUnit val="1"/>
      </c:valAx>
      <c:spPr>
        <a:prstGeom prst="rect">
          <a:avLst/>
        </a:prstGeom>
        <a:noFill/>
        <a:ln>
          <a:noFill/>
        </a:ln>
        <a:effectLst/>
      </c:spPr>
    </c:plotArea>
    <c:legend>
      <c:legendPos val="b"/>
      <c:overlay val="0"/>
      <c:spPr>
        <a:prstGeom prst="rect">
          <a:avLst/>
        </a:prstGeom>
        <a:noFill/>
        <a:ln>
          <a:noFill/>
        </a:ln>
        <a:effectLst/>
      </c:spPr>
      <c:txPr>
        <a:bodyPr rot="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fr-FR"/>
        </a:p>
      </c:txPr>
    </c:legend>
    <c:plotVisOnly val="1"/>
    <c:dispBlanksAs val="gap"/>
    <c:showDLblsOverMax val="0"/>
  </c:chart>
  <c:spPr bwMode="auto">
    <a:xfrm>
      <a:off x="0" y="0"/>
      <a:ext cx="0" cy="0"/>
    </a:xfrm>
    <a:prstGeom prst="rect">
      <a:avLst/>
    </a:prstGeom>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spc="0" baseline="0">
                <a:solidFill>
                  <a:schemeClr val="tx1">
                    <a:lumMod val="65000"/>
                    <a:lumOff val="35000"/>
                  </a:schemeClr>
                </a:solidFill>
                <a:latin typeface="+mn-lt"/>
                <a:ea typeface="+mn-ea"/>
                <a:cs typeface="+mn-cs"/>
              </a:defRPr>
            </a:pPr>
            <a:r>
              <a:rPr lang="fr-FR"/>
              <a:t>Actions de l'AXE 9</a:t>
            </a:r>
          </a:p>
        </c:rich>
      </c:tx>
      <c:overlay val="0"/>
      <c:spPr>
        <a:prstGeom prst="rect">
          <a:avLst/>
        </a:prstGeom>
        <a:noFill/>
        <a:ln>
          <a:noFill/>
        </a:ln>
        <a:effectLst/>
      </c:spPr>
      <c:txPr>
        <a:bodyPr rot="0" spcFirstLastPara="1" vertOverflow="ellipsis" vert="horz" wrap="square" anchor="ctr" anchorCtr="1"/>
        <a:lstStyle/>
        <a:p>
          <a:pPr>
            <a:defRPr sz="1400" b="0" i="0" u="none" strike="noStrike"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stacked"/>
        <c:varyColors val="0"/>
        <c:ser>
          <c:idx val="1"/>
          <c:order val="0"/>
          <c:tx>
            <c:strRef>
              <c:f>TdB!$R$92</c:f>
              <c:strCache>
                <c:ptCount val="1"/>
                <c:pt idx="0">
                  <c:v>Prévue</c:v>
                </c:pt>
              </c:strCache>
            </c:strRef>
          </c:tx>
          <c:spPr>
            <a:prstGeom prst="rect">
              <a:avLst/>
            </a:prstGeom>
            <a:solidFill>
              <a:srgbClr val="FFFFCC"/>
            </a:solidFill>
            <a:ln>
              <a:noFill/>
            </a:ln>
            <a:effectLst/>
          </c:spPr>
          <c:invertIfNegative val="0"/>
          <c:cat>
            <c:strRef>
              <c:f>TdB!$B$44:$B$46</c:f>
              <c:strCache>
                <c:ptCount val="3"/>
                <c:pt idx="0">
                  <c:v>Impératif</c:v>
                </c:pt>
                <c:pt idx="1">
                  <c:v>Standard</c:v>
                </c:pt>
                <c:pt idx="2">
                  <c:v>Avancé</c:v>
                </c:pt>
              </c:strCache>
            </c:strRef>
          </c:cat>
          <c:val>
            <c:numRef>
              <c:f>TdB!$R$93:$R$95</c:f>
              <c:numCache>
                <c:formatCode>General</c:formatCode>
                <c:ptCount val="3"/>
                <c:pt idx="0">
                  <c:v>0</c:v>
                </c:pt>
                <c:pt idx="1">
                  <c:v>0</c:v>
                </c:pt>
                <c:pt idx="2">
                  <c:v>0</c:v>
                </c:pt>
              </c:numCache>
            </c:numRef>
          </c:val>
          <c:extLst>
            <c:ext xmlns:c16="http://schemas.microsoft.com/office/drawing/2014/chart" uri="{C3380CC4-5D6E-409C-BE32-E72D297353CC}">
              <c16:uniqueId val="{00000000-0379-4D0F-912F-A8C1C0642812}"/>
            </c:ext>
          </c:extLst>
        </c:ser>
        <c:ser>
          <c:idx val="2"/>
          <c:order val="1"/>
          <c:tx>
            <c:strRef>
              <c:f>TdB!$S$92</c:f>
              <c:strCache>
                <c:ptCount val="1"/>
                <c:pt idx="0">
                  <c:v>Engagée</c:v>
                </c:pt>
              </c:strCache>
            </c:strRef>
          </c:tx>
          <c:spPr>
            <a:prstGeom prst="rect">
              <a:avLst/>
            </a:prstGeom>
            <a:solidFill>
              <a:schemeClr val="accent6">
                <a:lumMod val="60000"/>
                <a:lumOff val="40000"/>
              </a:schemeClr>
            </a:solidFill>
            <a:ln>
              <a:noFill/>
            </a:ln>
            <a:effectLst/>
          </c:spPr>
          <c:invertIfNegative val="0"/>
          <c:cat>
            <c:strRef>
              <c:f>TdB!$B$44:$B$46</c:f>
              <c:strCache>
                <c:ptCount val="3"/>
                <c:pt idx="0">
                  <c:v>Impératif</c:v>
                </c:pt>
                <c:pt idx="1">
                  <c:v>Standard</c:v>
                </c:pt>
                <c:pt idx="2">
                  <c:v>Avancé</c:v>
                </c:pt>
              </c:strCache>
            </c:strRef>
          </c:cat>
          <c:val>
            <c:numRef>
              <c:f>TdB!$S$93:$S$95</c:f>
              <c:numCache>
                <c:formatCode>General</c:formatCode>
                <c:ptCount val="3"/>
                <c:pt idx="0">
                  <c:v>0</c:v>
                </c:pt>
                <c:pt idx="1">
                  <c:v>0</c:v>
                </c:pt>
                <c:pt idx="2">
                  <c:v>0</c:v>
                </c:pt>
              </c:numCache>
            </c:numRef>
          </c:val>
          <c:extLst>
            <c:ext xmlns:c16="http://schemas.microsoft.com/office/drawing/2014/chart" uri="{C3380CC4-5D6E-409C-BE32-E72D297353CC}">
              <c16:uniqueId val="{00000001-0379-4D0F-912F-A8C1C0642812}"/>
            </c:ext>
          </c:extLst>
        </c:ser>
        <c:ser>
          <c:idx val="3"/>
          <c:order val="2"/>
          <c:tx>
            <c:strRef>
              <c:f>TdB!$T$92</c:f>
              <c:strCache>
                <c:ptCount val="1"/>
                <c:pt idx="0">
                  <c:v>Réalisée</c:v>
                </c:pt>
              </c:strCache>
            </c:strRef>
          </c:tx>
          <c:spPr>
            <a:prstGeom prst="rect">
              <a:avLst/>
            </a:prstGeom>
            <a:solidFill>
              <a:schemeClr val="tx1"/>
            </a:solidFill>
            <a:ln>
              <a:noFill/>
            </a:ln>
            <a:effectLst/>
          </c:spPr>
          <c:invertIfNegative val="0"/>
          <c:cat>
            <c:strRef>
              <c:f>TdB!$B$44:$B$46</c:f>
              <c:strCache>
                <c:ptCount val="3"/>
                <c:pt idx="0">
                  <c:v>Impératif</c:v>
                </c:pt>
                <c:pt idx="1">
                  <c:v>Standard</c:v>
                </c:pt>
                <c:pt idx="2">
                  <c:v>Avancé</c:v>
                </c:pt>
              </c:strCache>
            </c:strRef>
          </c:cat>
          <c:val>
            <c:numRef>
              <c:f>TdB!$T$93:$T$95</c:f>
              <c:numCache>
                <c:formatCode>General</c:formatCode>
                <c:ptCount val="3"/>
                <c:pt idx="0">
                  <c:v>0</c:v>
                </c:pt>
                <c:pt idx="1">
                  <c:v>0</c:v>
                </c:pt>
                <c:pt idx="2">
                  <c:v>0</c:v>
                </c:pt>
              </c:numCache>
            </c:numRef>
          </c:val>
          <c:extLst>
            <c:ext xmlns:c16="http://schemas.microsoft.com/office/drawing/2014/chart" uri="{C3380CC4-5D6E-409C-BE32-E72D297353CC}">
              <c16:uniqueId val="{00000002-0379-4D0F-912F-A8C1C0642812}"/>
            </c:ext>
          </c:extLst>
        </c:ser>
        <c:ser>
          <c:idx val="4"/>
          <c:order val="3"/>
          <c:tx>
            <c:strRef>
              <c:f>TdB!$U$92</c:f>
              <c:strCache>
                <c:ptCount val="1"/>
                <c:pt idx="0">
                  <c:v>Non applicable</c:v>
                </c:pt>
              </c:strCache>
            </c:strRef>
          </c:tx>
          <c:spPr>
            <a:prstGeom prst="rect">
              <a:avLst/>
            </a:prstGeom>
            <a:solidFill>
              <a:schemeClr val="bg2"/>
            </a:solidFill>
            <a:ln>
              <a:noFill/>
            </a:ln>
            <a:effectLst/>
          </c:spPr>
          <c:invertIfNegative val="0"/>
          <c:cat>
            <c:strRef>
              <c:f>TdB!$B$44:$B$46</c:f>
              <c:strCache>
                <c:ptCount val="3"/>
                <c:pt idx="0">
                  <c:v>Impératif</c:v>
                </c:pt>
                <c:pt idx="1">
                  <c:v>Standard</c:v>
                </c:pt>
                <c:pt idx="2">
                  <c:v>Avancé</c:v>
                </c:pt>
              </c:strCache>
            </c:strRef>
          </c:cat>
          <c:val>
            <c:numRef>
              <c:f>TdB!$U$93:$U$95</c:f>
              <c:numCache>
                <c:formatCode>General</c:formatCode>
                <c:ptCount val="3"/>
                <c:pt idx="0">
                  <c:v>0</c:v>
                </c:pt>
                <c:pt idx="1">
                  <c:v>0</c:v>
                </c:pt>
                <c:pt idx="2">
                  <c:v>0</c:v>
                </c:pt>
              </c:numCache>
            </c:numRef>
          </c:val>
          <c:extLst>
            <c:ext xmlns:c16="http://schemas.microsoft.com/office/drawing/2014/chart" uri="{C3380CC4-5D6E-409C-BE32-E72D297353CC}">
              <c16:uniqueId val="{00000003-0379-4D0F-912F-A8C1C0642812}"/>
            </c:ext>
          </c:extLst>
        </c:ser>
        <c:ser>
          <c:idx val="0"/>
          <c:order val="4"/>
          <c:tx>
            <c:strRef>
              <c:f>TdB!$Q$92</c:f>
              <c:strCache>
                <c:ptCount val="1"/>
                <c:pt idx="0">
                  <c:v>A renseigner</c:v>
                </c:pt>
              </c:strCache>
            </c:strRef>
          </c:tx>
          <c:spPr>
            <a:prstGeom prst="rect">
              <a:avLst/>
            </a:prstGeom>
            <a:solidFill>
              <a:schemeClr val="bg1">
                <a:alpha val="97000"/>
              </a:schemeClr>
            </a:solidFill>
            <a:ln>
              <a:solidFill>
                <a:srgbClr val="FF0000"/>
              </a:solidFill>
              <a:prstDash val="dash"/>
            </a:ln>
            <a:effectLst/>
          </c:spPr>
          <c:invertIfNegative val="0"/>
          <c:cat>
            <c:strRef>
              <c:f>TdB!$B$44:$B$46</c:f>
              <c:strCache>
                <c:ptCount val="3"/>
                <c:pt idx="0">
                  <c:v>Impératif</c:v>
                </c:pt>
                <c:pt idx="1">
                  <c:v>Standard</c:v>
                </c:pt>
                <c:pt idx="2">
                  <c:v>Avancé</c:v>
                </c:pt>
              </c:strCache>
            </c:strRef>
          </c:cat>
          <c:val>
            <c:numRef>
              <c:f>TdB!$Q$93:$Q$95</c:f>
              <c:numCache>
                <c:formatCode>General</c:formatCode>
                <c:ptCount val="3"/>
                <c:pt idx="0">
                  <c:v>1</c:v>
                </c:pt>
                <c:pt idx="1">
                  <c:v>2</c:v>
                </c:pt>
                <c:pt idx="2">
                  <c:v>0</c:v>
                </c:pt>
              </c:numCache>
            </c:numRef>
          </c:val>
          <c:extLst>
            <c:ext xmlns:c16="http://schemas.microsoft.com/office/drawing/2014/chart" uri="{C3380CC4-5D6E-409C-BE32-E72D297353CC}">
              <c16:uniqueId val="{00000004-0379-4D0F-912F-A8C1C0642812}"/>
            </c:ext>
          </c:extLst>
        </c:ser>
        <c:dLbls>
          <c:showLegendKey val="0"/>
          <c:showVal val="0"/>
          <c:showCatName val="0"/>
          <c:showSerName val="0"/>
          <c:showPercent val="0"/>
          <c:showBubbleSize val="0"/>
        </c:dLbls>
        <c:gapWidth val="150"/>
        <c:overlap val="100"/>
        <c:axId val="272145487"/>
        <c:axId val="272145967"/>
      </c:barChart>
      <c:catAx>
        <c:axId val="272145487"/>
        <c:scaling>
          <c:orientation val="minMax"/>
        </c:scaling>
        <c:delete val="0"/>
        <c:axPos val="b"/>
        <c:numFmt formatCode="General" sourceLinked="1"/>
        <c:majorTickMark val="none"/>
        <c:minorTickMark val="none"/>
        <c:tickLblPos val="nextTo"/>
        <c:spPr bwMode="auto">
          <a:prstGeom prst="rect">
            <a:avLst/>
          </a:prstGeom>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fr-FR"/>
          </a:p>
        </c:txPr>
        <c:crossAx val="272145967"/>
        <c:crosses val="autoZero"/>
        <c:auto val="1"/>
        <c:lblAlgn val="ctr"/>
        <c:lblOffset val="100"/>
        <c:noMultiLvlLbl val="0"/>
      </c:catAx>
      <c:valAx>
        <c:axId val="272145967"/>
        <c:scaling>
          <c:orientation val="minMax"/>
        </c:scaling>
        <c:delete val="0"/>
        <c:axPos val="l"/>
        <c:majorGridlines>
          <c:spPr bwMode="auto">
            <a:prstGeom prst="rect">
              <a:avLst/>
            </a:prstGeom>
            <a:ln w="9525" cap="flat" cmpd="sng" algn="ctr">
              <a:solidFill>
                <a:schemeClr val="tx1">
                  <a:lumMod val="15000"/>
                  <a:lumOff val="85000"/>
                </a:schemeClr>
              </a:solidFill>
              <a:round/>
            </a:ln>
            <a:effectLst/>
          </c:spPr>
        </c:majorGridlines>
        <c:numFmt formatCode="General" sourceLinked="1"/>
        <c:majorTickMark val="none"/>
        <c:minorTickMark val="none"/>
        <c:tickLblPos val="nextTo"/>
        <c:spPr>
          <a:prstGeom prst="rect">
            <a:avLst/>
          </a:prstGeom>
          <a:noFill/>
          <a:ln>
            <a:noFill/>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fr-FR"/>
          </a:p>
        </c:txPr>
        <c:crossAx val="272145487"/>
        <c:crosses val="autoZero"/>
        <c:crossBetween val="between"/>
        <c:majorUnit val="1"/>
        <c:minorUnit val="1"/>
      </c:valAx>
      <c:spPr>
        <a:prstGeom prst="rect">
          <a:avLst/>
        </a:prstGeom>
        <a:noFill/>
        <a:ln>
          <a:noFill/>
        </a:ln>
        <a:effectLst/>
      </c:spPr>
    </c:plotArea>
    <c:legend>
      <c:legendPos val="b"/>
      <c:overlay val="0"/>
      <c:spPr>
        <a:prstGeom prst="rect">
          <a:avLst/>
        </a:prstGeom>
        <a:noFill/>
        <a:ln>
          <a:noFill/>
        </a:ln>
        <a:effectLst/>
      </c:spPr>
      <c:txPr>
        <a:bodyPr rot="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fr-FR"/>
        </a:p>
      </c:txPr>
    </c:legend>
    <c:plotVisOnly val="1"/>
    <c:dispBlanksAs val="gap"/>
    <c:showDLblsOverMax val="0"/>
  </c:chart>
  <c:spPr bwMode="auto">
    <a:xfrm>
      <a:off x="0" y="0"/>
      <a:ext cx="0" cy="0"/>
    </a:xfrm>
    <a:prstGeom prst="rect">
      <a:avLst/>
    </a:prstGeom>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spc="0" baseline="0">
                <a:solidFill>
                  <a:schemeClr val="tx1">
                    <a:lumMod val="65000"/>
                    <a:lumOff val="35000"/>
                  </a:schemeClr>
                </a:solidFill>
                <a:latin typeface="+mn-lt"/>
                <a:ea typeface="+mn-ea"/>
                <a:cs typeface="+mn-cs"/>
              </a:defRPr>
            </a:pPr>
            <a:r>
              <a:rPr lang="fr-FR"/>
              <a:t>Actions de l'AXE 10</a:t>
            </a:r>
          </a:p>
        </c:rich>
      </c:tx>
      <c:overlay val="0"/>
      <c:spPr>
        <a:prstGeom prst="rect">
          <a:avLst/>
        </a:prstGeom>
        <a:noFill/>
        <a:ln>
          <a:noFill/>
        </a:ln>
        <a:effectLst/>
      </c:spPr>
      <c:txPr>
        <a:bodyPr rot="0" spcFirstLastPara="1" vertOverflow="ellipsis" vert="horz" wrap="square" anchor="ctr" anchorCtr="1"/>
        <a:lstStyle/>
        <a:p>
          <a:pPr>
            <a:defRPr sz="1400" b="0" i="0" u="none" strike="noStrike"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stacked"/>
        <c:varyColors val="0"/>
        <c:ser>
          <c:idx val="1"/>
          <c:order val="0"/>
          <c:tx>
            <c:strRef>
              <c:f>TdB!$D$116</c:f>
              <c:strCache>
                <c:ptCount val="1"/>
                <c:pt idx="0">
                  <c:v>Prévue</c:v>
                </c:pt>
              </c:strCache>
            </c:strRef>
          </c:tx>
          <c:spPr>
            <a:prstGeom prst="rect">
              <a:avLst/>
            </a:prstGeom>
            <a:solidFill>
              <a:srgbClr val="FFFFCC"/>
            </a:solidFill>
            <a:ln>
              <a:noFill/>
            </a:ln>
            <a:effectLst/>
          </c:spPr>
          <c:invertIfNegative val="0"/>
          <c:cat>
            <c:strRef>
              <c:f>TdB!$B$44:$B$46</c:f>
              <c:strCache>
                <c:ptCount val="3"/>
                <c:pt idx="0">
                  <c:v>Impératif</c:v>
                </c:pt>
                <c:pt idx="1">
                  <c:v>Standard</c:v>
                </c:pt>
                <c:pt idx="2">
                  <c:v>Avancé</c:v>
                </c:pt>
              </c:strCache>
            </c:strRef>
          </c:cat>
          <c:val>
            <c:numRef>
              <c:f>TdB!$D$117:$D$119</c:f>
              <c:numCache>
                <c:formatCode>General</c:formatCode>
                <c:ptCount val="3"/>
                <c:pt idx="0">
                  <c:v>0</c:v>
                </c:pt>
                <c:pt idx="1">
                  <c:v>0</c:v>
                </c:pt>
                <c:pt idx="2">
                  <c:v>0</c:v>
                </c:pt>
              </c:numCache>
            </c:numRef>
          </c:val>
          <c:extLst>
            <c:ext xmlns:c16="http://schemas.microsoft.com/office/drawing/2014/chart" uri="{C3380CC4-5D6E-409C-BE32-E72D297353CC}">
              <c16:uniqueId val="{00000000-C4F0-4E7B-B635-0EAABBF96EC2}"/>
            </c:ext>
          </c:extLst>
        </c:ser>
        <c:ser>
          <c:idx val="2"/>
          <c:order val="1"/>
          <c:tx>
            <c:strRef>
              <c:f>TdB!$E$116</c:f>
              <c:strCache>
                <c:ptCount val="1"/>
                <c:pt idx="0">
                  <c:v>Engagée</c:v>
                </c:pt>
              </c:strCache>
            </c:strRef>
          </c:tx>
          <c:spPr>
            <a:prstGeom prst="rect">
              <a:avLst/>
            </a:prstGeom>
            <a:solidFill>
              <a:schemeClr val="accent6">
                <a:lumMod val="60000"/>
                <a:lumOff val="40000"/>
              </a:schemeClr>
            </a:solidFill>
            <a:ln>
              <a:noFill/>
            </a:ln>
            <a:effectLst/>
          </c:spPr>
          <c:invertIfNegative val="0"/>
          <c:cat>
            <c:strRef>
              <c:f>TdB!$B$44:$B$46</c:f>
              <c:strCache>
                <c:ptCount val="3"/>
                <c:pt idx="0">
                  <c:v>Impératif</c:v>
                </c:pt>
                <c:pt idx="1">
                  <c:v>Standard</c:v>
                </c:pt>
                <c:pt idx="2">
                  <c:v>Avancé</c:v>
                </c:pt>
              </c:strCache>
            </c:strRef>
          </c:cat>
          <c:val>
            <c:numRef>
              <c:f>TdB!$E$117:$E$119</c:f>
              <c:numCache>
                <c:formatCode>General</c:formatCode>
                <c:ptCount val="3"/>
                <c:pt idx="0">
                  <c:v>0</c:v>
                </c:pt>
                <c:pt idx="1">
                  <c:v>0</c:v>
                </c:pt>
                <c:pt idx="2">
                  <c:v>0</c:v>
                </c:pt>
              </c:numCache>
            </c:numRef>
          </c:val>
          <c:extLst>
            <c:ext xmlns:c16="http://schemas.microsoft.com/office/drawing/2014/chart" uri="{C3380CC4-5D6E-409C-BE32-E72D297353CC}">
              <c16:uniqueId val="{00000001-C4F0-4E7B-B635-0EAABBF96EC2}"/>
            </c:ext>
          </c:extLst>
        </c:ser>
        <c:ser>
          <c:idx val="3"/>
          <c:order val="2"/>
          <c:tx>
            <c:strRef>
              <c:f>TdB!$F$116</c:f>
              <c:strCache>
                <c:ptCount val="1"/>
                <c:pt idx="0">
                  <c:v>Réalisée</c:v>
                </c:pt>
              </c:strCache>
            </c:strRef>
          </c:tx>
          <c:spPr>
            <a:prstGeom prst="rect">
              <a:avLst/>
            </a:prstGeom>
            <a:solidFill>
              <a:schemeClr val="tx1"/>
            </a:solidFill>
            <a:ln>
              <a:noFill/>
            </a:ln>
            <a:effectLst/>
          </c:spPr>
          <c:invertIfNegative val="0"/>
          <c:cat>
            <c:strRef>
              <c:f>TdB!$B$44:$B$46</c:f>
              <c:strCache>
                <c:ptCount val="3"/>
                <c:pt idx="0">
                  <c:v>Impératif</c:v>
                </c:pt>
                <c:pt idx="1">
                  <c:v>Standard</c:v>
                </c:pt>
                <c:pt idx="2">
                  <c:v>Avancé</c:v>
                </c:pt>
              </c:strCache>
            </c:strRef>
          </c:cat>
          <c:val>
            <c:numRef>
              <c:f>TdB!$F$117:$F$119</c:f>
              <c:numCache>
                <c:formatCode>General</c:formatCode>
                <c:ptCount val="3"/>
                <c:pt idx="0">
                  <c:v>0</c:v>
                </c:pt>
                <c:pt idx="1">
                  <c:v>0</c:v>
                </c:pt>
                <c:pt idx="2">
                  <c:v>0</c:v>
                </c:pt>
              </c:numCache>
            </c:numRef>
          </c:val>
          <c:extLst>
            <c:ext xmlns:c16="http://schemas.microsoft.com/office/drawing/2014/chart" uri="{C3380CC4-5D6E-409C-BE32-E72D297353CC}">
              <c16:uniqueId val="{00000002-C4F0-4E7B-B635-0EAABBF96EC2}"/>
            </c:ext>
          </c:extLst>
        </c:ser>
        <c:ser>
          <c:idx val="4"/>
          <c:order val="3"/>
          <c:tx>
            <c:strRef>
              <c:f>TdB!$G$116</c:f>
              <c:strCache>
                <c:ptCount val="1"/>
                <c:pt idx="0">
                  <c:v>Non applicable</c:v>
                </c:pt>
              </c:strCache>
            </c:strRef>
          </c:tx>
          <c:spPr>
            <a:prstGeom prst="rect">
              <a:avLst/>
            </a:prstGeom>
            <a:solidFill>
              <a:schemeClr val="bg2"/>
            </a:solidFill>
            <a:ln>
              <a:noFill/>
            </a:ln>
            <a:effectLst/>
          </c:spPr>
          <c:invertIfNegative val="0"/>
          <c:cat>
            <c:strRef>
              <c:f>TdB!$B$44:$B$46</c:f>
              <c:strCache>
                <c:ptCount val="3"/>
                <c:pt idx="0">
                  <c:v>Impératif</c:v>
                </c:pt>
                <c:pt idx="1">
                  <c:v>Standard</c:v>
                </c:pt>
                <c:pt idx="2">
                  <c:v>Avancé</c:v>
                </c:pt>
              </c:strCache>
            </c:strRef>
          </c:cat>
          <c:val>
            <c:numRef>
              <c:f>TdB!$G$117:$G$119</c:f>
              <c:numCache>
                <c:formatCode>General</c:formatCode>
                <c:ptCount val="3"/>
                <c:pt idx="0">
                  <c:v>0</c:v>
                </c:pt>
                <c:pt idx="1">
                  <c:v>0</c:v>
                </c:pt>
                <c:pt idx="2">
                  <c:v>0</c:v>
                </c:pt>
              </c:numCache>
            </c:numRef>
          </c:val>
          <c:extLst>
            <c:ext xmlns:c16="http://schemas.microsoft.com/office/drawing/2014/chart" uri="{C3380CC4-5D6E-409C-BE32-E72D297353CC}">
              <c16:uniqueId val="{00000003-C4F0-4E7B-B635-0EAABBF96EC2}"/>
            </c:ext>
          </c:extLst>
        </c:ser>
        <c:ser>
          <c:idx val="0"/>
          <c:order val="4"/>
          <c:tx>
            <c:strRef>
              <c:f>TdB!$C$116</c:f>
              <c:strCache>
                <c:ptCount val="1"/>
                <c:pt idx="0">
                  <c:v>A renseigner</c:v>
                </c:pt>
              </c:strCache>
            </c:strRef>
          </c:tx>
          <c:spPr>
            <a:prstGeom prst="rect">
              <a:avLst/>
            </a:prstGeom>
            <a:solidFill>
              <a:schemeClr val="bg1">
                <a:alpha val="97000"/>
              </a:schemeClr>
            </a:solidFill>
            <a:ln>
              <a:solidFill>
                <a:srgbClr val="FF0000"/>
              </a:solidFill>
              <a:prstDash val="dash"/>
            </a:ln>
            <a:effectLst/>
          </c:spPr>
          <c:invertIfNegative val="0"/>
          <c:cat>
            <c:strRef>
              <c:f>TdB!$B$44:$B$46</c:f>
              <c:strCache>
                <c:ptCount val="3"/>
                <c:pt idx="0">
                  <c:v>Impératif</c:v>
                </c:pt>
                <c:pt idx="1">
                  <c:v>Standard</c:v>
                </c:pt>
                <c:pt idx="2">
                  <c:v>Avancé</c:v>
                </c:pt>
              </c:strCache>
            </c:strRef>
          </c:cat>
          <c:val>
            <c:numRef>
              <c:f>TdB!$C$117:$C$119</c:f>
              <c:numCache>
                <c:formatCode>General</c:formatCode>
                <c:ptCount val="3"/>
                <c:pt idx="0">
                  <c:v>0</c:v>
                </c:pt>
                <c:pt idx="1">
                  <c:v>4</c:v>
                </c:pt>
                <c:pt idx="2">
                  <c:v>0</c:v>
                </c:pt>
              </c:numCache>
            </c:numRef>
          </c:val>
          <c:extLst>
            <c:ext xmlns:c16="http://schemas.microsoft.com/office/drawing/2014/chart" uri="{C3380CC4-5D6E-409C-BE32-E72D297353CC}">
              <c16:uniqueId val="{00000004-C4F0-4E7B-B635-0EAABBF96EC2}"/>
            </c:ext>
          </c:extLst>
        </c:ser>
        <c:dLbls>
          <c:showLegendKey val="0"/>
          <c:showVal val="0"/>
          <c:showCatName val="0"/>
          <c:showSerName val="0"/>
          <c:showPercent val="0"/>
          <c:showBubbleSize val="0"/>
        </c:dLbls>
        <c:gapWidth val="150"/>
        <c:overlap val="100"/>
        <c:axId val="272145487"/>
        <c:axId val="272145967"/>
      </c:barChart>
      <c:catAx>
        <c:axId val="272145487"/>
        <c:scaling>
          <c:orientation val="minMax"/>
        </c:scaling>
        <c:delete val="0"/>
        <c:axPos val="b"/>
        <c:numFmt formatCode="General" sourceLinked="1"/>
        <c:majorTickMark val="none"/>
        <c:minorTickMark val="none"/>
        <c:tickLblPos val="nextTo"/>
        <c:spPr bwMode="auto">
          <a:prstGeom prst="rect">
            <a:avLst/>
          </a:prstGeom>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fr-FR"/>
          </a:p>
        </c:txPr>
        <c:crossAx val="272145967"/>
        <c:crosses val="autoZero"/>
        <c:auto val="1"/>
        <c:lblAlgn val="ctr"/>
        <c:lblOffset val="100"/>
        <c:noMultiLvlLbl val="0"/>
      </c:catAx>
      <c:valAx>
        <c:axId val="272145967"/>
        <c:scaling>
          <c:orientation val="minMax"/>
        </c:scaling>
        <c:delete val="0"/>
        <c:axPos val="l"/>
        <c:majorGridlines>
          <c:spPr bwMode="auto">
            <a:prstGeom prst="rect">
              <a:avLst/>
            </a:prstGeom>
            <a:ln w="9525" cap="flat" cmpd="sng" algn="ctr">
              <a:solidFill>
                <a:schemeClr val="tx1">
                  <a:lumMod val="15000"/>
                  <a:lumOff val="85000"/>
                </a:schemeClr>
              </a:solidFill>
              <a:round/>
            </a:ln>
            <a:effectLst/>
          </c:spPr>
        </c:majorGridlines>
        <c:numFmt formatCode="General" sourceLinked="1"/>
        <c:majorTickMark val="none"/>
        <c:minorTickMark val="none"/>
        <c:tickLblPos val="nextTo"/>
        <c:spPr>
          <a:prstGeom prst="rect">
            <a:avLst/>
          </a:prstGeom>
          <a:noFill/>
          <a:ln>
            <a:noFill/>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fr-FR"/>
          </a:p>
        </c:txPr>
        <c:crossAx val="272145487"/>
        <c:crosses val="autoZero"/>
        <c:crossBetween val="between"/>
        <c:majorUnit val="1"/>
      </c:valAx>
      <c:spPr>
        <a:prstGeom prst="rect">
          <a:avLst/>
        </a:prstGeom>
        <a:noFill/>
        <a:ln>
          <a:noFill/>
        </a:ln>
        <a:effectLst/>
      </c:spPr>
    </c:plotArea>
    <c:legend>
      <c:legendPos val="b"/>
      <c:overlay val="0"/>
      <c:spPr>
        <a:prstGeom prst="rect">
          <a:avLst/>
        </a:prstGeom>
        <a:noFill/>
        <a:ln>
          <a:noFill/>
        </a:ln>
        <a:effectLst/>
      </c:spPr>
      <c:txPr>
        <a:bodyPr rot="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fr-FR"/>
        </a:p>
      </c:txPr>
    </c:legend>
    <c:plotVisOnly val="1"/>
    <c:dispBlanksAs val="gap"/>
    <c:showDLblsOverMax val="0"/>
  </c:chart>
  <c:spPr bwMode="auto">
    <a:xfrm>
      <a:off x="0" y="0"/>
      <a:ext cx="0" cy="0"/>
    </a:xfrm>
    <a:prstGeom prst="rect">
      <a:avLst/>
    </a:prstGeom>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spc="0" baseline="0">
                <a:solidFill>
                  <a:schemeClr val="tx1">
                    <a:lumMod val="65000"/>
                    <a:lumOff val="35000"/>
                  </a:schemeClr>
                </a:solidFill>
                <a:latin typeface="+mn-lt"/>
                <a:ea typeface="+mn-ea"/>
                <a:cs typeface="+mn-cs"/>
              </a:defRPr>
            </a:pPr>
            <a:r>
              <a:rPr lang="fr-FR"/>
              <a:t>Actions de l'AXE 11</a:t>
            </a:r>
          </a:p>
        </c:rich>
      </c:tx>
      <c:overlay val="0"/>
      <c:spPr>
        <a:prstGeom prst="rect">
          <a:avLst/>
        </a:prstGeom>
        <a:noFill/>
        <a:ln>
          <a:noFill/>
        </a:ln>
        <a:effectLst/>
      </c:spPr>
      <c:txPr>
        <a:bodyPr rot="0" spcFirstLastPara="1" vertOverflow="ellipsis" vert="horz" wrap="square" anchor="ctr" anchorCtr="1"/>
        <a:lstStyle/>
        <a:p>
          <a:pPr>
            <a:defRPr sz="1400" b="0" i="0" u="none" strike="noStrike"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stacked"/>
        <c:varyColors val="0"/>
        <c:ser>
          <c:idx val="1"/>
          <c:order val="0"/>
          <c:tx>
            <c:strRef>
              <c:f>TdB!$K$116</c:f>
              <c:strCache>
                <c:ptCount val="1"/>
                <c:pt idx="0">
                  <c:v>Prévue</c:v>
                </c:pt>
              </c:strCache>
            </c:strRef>
          </c:tx>
          <c:spPr>
            <a:prstGeom prst="rect">
              <a:avLst/>
            </a:prstGeom>
            <a:solidFill>
              <a:srgbClr val="FFFFCC"/>
            </a:solidFill>
            <a:ln>
              <a:noFill/>
            </a:ln>
            <a:effectLst/>
          </c:spPr>
          <c:invertIfNegative val="0"/>
          <c:cat>
            <c:strRef>
              <c:f>TdB!$I$44:$I$46</c:f>
              <c:strCache>
                <c:ptCount val="3"/>
                <c:pt idx="0">
                  <c:v>Impératif</c:v>
                </c:pt>
                <c:pt idx="1">
                  <c:v>Standard</c:v>
                </c:pt>
                <c:pt idx="2">
                  <c:v>Avancé</c:v>
                </c:pt>
              </c:strCache>
            </c:strRef>
          </c:cat>
          <c:val>
            <c:numRef>
              <c:f>TdB!$K$117:$K$119</c:f>
              <c:numCache>
                <c:formatCode>General</c:formatCode>
                <c:ptCount val="3"/>
                <c:pt idx="0">
                  <c:v>0</c:v>
                </c:pt>
                <c:pt idx="1">
                  <c:v>0</c:v>
                </c:pt>
                <c:pt idx="2">
                  <c:v>0</c:v>
                </c:pt>
              </c:numCache>
            </c:numRef>
          </c:val>
          <c:extLst>
            <c:ext xmlns:c16="http://schemas.microsoft.com/office/drawing/2014/chart" uri="{C3380CC4-5D6E-409C-BE32-E72D297353CC}">
              <c16:uniqueId val="{00000000-BC0D-4AEF-9F82-EE756BBD8EBC}"/>
            </c:ext>
          </c:extLst>
        </c:ser>
        <c:ser>
          <c:idx val="2"/>
          <c:order val="1"/>
          <c:tx>
            <c:strRef>
              <c:f>TdB!$L$116</c:f>
              <c:strCache>
                <c:ptCount val="1"/>
                <c:pt idx="0">
                  <c:v>Engagée</c:v>
                </c:pt>
              </c:strCache>
            </c:strRef>
          </c:tx>
          <c:spPr>
            <a:prstGeom prst="rect">
              <a:avLst/>
            </a:prstGeom>
            <a:solidFill>
              <a:schemeClr val="accent6">
                <a:lumMod val="60000"/>
                <a:lumOff val="40000"/>
              </a:schemeClr>
            </a:solidFill>
            <a:ln>
              <a:noFill/>
            </a:ln>
            <a:effectLst/>
          </c:spPr>
          <c:invertIfNegative val="0"/>
          <c:cat>
            <c:strRef>
              <c:f>TdB!$I$44:$I$46</c:f>
              <c:strCache>
                <c:ptCount val="3"/>
                <c:pt idx="0">
                  <c:v>Impératif</c:v>
                </c:pt>
                <c:pt idx="1">
                  <c:v>Standard</c:v>
                </c:pt>
                <c:pt idx="2">
                  <c:v>Avancé</c:v>
                </c:pt>
              </c:strCache>
            </c:strRef>
          </c:cat>
          <c:val>
            <c:numRef>
              <c:f>TdB!$L$117:$L$119</c:f>
              <c:numCache>
                <c:formatCode>General</c:formatCode>
                <c:ptCount val="3"/>
                <c:pt idx="0">
                  <c:v>0</c:v>
                </c:pt>
                <c:pt idx="1">
                  <c:v>0</c:v>
                </c:pt>
                <c:pt idx="2">
                  <c:v>0</c:v>
                </c:pt>
              </c:numCache>
            </c:numRef>
          </c:val>
          <c:extLst>
            <c:ext xmlns:c16="http://schemas.microsoft.com/office/drawing/2014/chart" uri="{C3380CC4-5D6E-409C-BE32-E72D297353CC}">
              <c16:uniqueId val="{00000001-BC0D-4AEF-9F82-EE756BBD8EBC}"/>
            </c:ext>
          </c:extLst>
        </c:ser>
        <c:ser>
          <c:idx val="3"/>
          <c:order val="2"/>
          <c:tx>
            <c:strRef>
              <c:f>TdB!$M$116</c:f>
              <c:strCache>
                <c:ptCount val="1"/>
                <c:pt idx="0">
                  <c:v>Réalisée</c:v>
                </c:pt>
              </c:strCache>
            </c:strRef>
          </c:tx>
          <c:spPr>
            <a:prstGeom prst="rect">
              <a:avLst/>
            </a:prstGeom>
            <a:solidFill>
              <a:schemeClr val="tx1"/>
            </a:solidFill>
            <a:ln>
              <a:noFill/>
            </a:ln>
            <a:effectLst/>
          </c:spPr>
          <c:invertIfNegative val="0"/>
          <c:cat>
            <c:strRef>
              <c:f>TdB!$I$44:$I$46</c:f>
              <c:strCache>
                <c:ptCount val="3"/>
                <c:pt idx="0">
                  <c:v>Impératif</c:v>
                </c:pt>
                <c:pt idx="1">
                  <c:v>Standard</c:v>
                </c:pt>
                <c:pt idx="2">
                  <c:v>Avancé</c:v>
                </c:pt>
              </c:strCache>
            </c:strRef>
          </c:cat>
          <c:val>
            <c:numRef>
              <c:f>TdB!$M$117:$M$119</c:f>
              <c:numCache>
                <c:formatCode>General</c:formatCode>
                <c:ptCount val="3"/>
                <c:pt idx="0">
                  <c:v>0</c:v>
                </c:pt>
                <c:pt idx="1">
                  <c:v>0</c:v>
                </c:pt>
                <c:pt idx="2">
                  <c:v>0</c:v>
                </c:pt>
              </c:numCache>
            </c:numRef>
          </c:val>
          <c:extLst>
            <c:ext xmlns:c16="http://schemas.microsoft.com/office/drawing/2014/chart" uri="{C3380CC4-5D6E-409C-BE32-E72D297353CC}">
              <c16:uniqueId val="{00000002-BC0D-4AEF-9F82-EE756BBD8EBC}"/>
            </c:ext>
          </c:extLst>
        </c:ser>
        <c:ser>
          <c:idx val="4"/>
          <c:order val="3"/>
          <c:tx>
            <c:strRef>
              <c:f>TdB!$N$116</c:f>
              <c:strCache>
                <c:ptCount val="1"/>
                <c:pt idx="0">
                  <c:v>Non applicable</c:v>
                </c:pt>
              </c:strCache>
            </c:strRef>
          </c:tx>
          <c:spPr>
            <a:prstGeom prst="rect">
              <a:avLst/>
            </a:prstGeom>
            <a:solidFill>
              <a:schemeClr val="bg2"/>
            </a:solidFill>
            <a:ln>
              <a:noFill/>
            </a:ln>
            <a:effectLst/>
          </c:spPr>
          <c:invertIfNegative val="0"/>
          <c:cat>
            <c:strRef>
              <c:f>TdB!$I$44:$I$46</c:f>
              <c:strCache>
                <c:ptCount val="3"/>
                <c:pt idx="0">
                  <c:v>Impératif</c:v>
                </c:pt>
                <c:pt idx="1">
                  <c:v>Standard</c:v>
                </c:pt>
                <c:pt idx="2">
                  <c:v>Avancé</c:v>
                </c:pt>
              </c:strCache>
            </c:strRef>
          </c:cat>
          <c:val>
            <c:numRef>
              <c:f>TdB!$N$117:$N$119</c:f>
              <c:numCache>
                <c:formatCode>General</c:formatCode>
                <c:ptCount val="3"/>
                <c:pt idx="0">
                  <c:v>0</c:v>
                </c:pt>
                <c:pt idx="1">
                  <c:v>0</c:v>
                </c:pt>
                <c:pt idx="2">
                  <c:v>0</c:v>
                </c:pt>
              </c:numCache>
            </c:numRef>
          </c:val>
          <c:extLst>
            <c:ext xmlns:c16="http://schemas.microsoft.com/office/drawing/2014/chart" uri="{C3380CC4-5D6E-409C-BE32-E72D297353CC}">
              <c16:uniqueId val="{00000003-BC0D-4AEF-9F82-EE756BBD8EBC}"/>
            </c:ext>
          </c:extLst>
        </c:ser>
        <c:ser>
          <c:idx val="0"/>
          <c:order val="4"/>
          <c:tx>
            <c:strRef>
              <c:f>TdB!$J$116</c:f>
              <c:strCache>
                <c:ptCount val="1"/>
                <c:pt idx="0">
                  <c:v>A renseigner</c:v>
                </c:pt>
              </c:strCache>
            </c:strRef>
          </c:tx>
          <c:spPr>
            <a:prstGeom prst="rect">
              <a:avLst/>
            </a:prstGeom>
            <a:solidFill>
              <a:schemeClr val="bg1">
                <a:alpha val="97000"/>
              </a:schemeClr>
            </a:solidFill>
            <a:ln>
              <a:solidFill>
                <a:srgbClr val="FF0000"/>
              </a:solidFill>
              <a:prstDash val="dash"/>
            </a:ln>
            <a:effectLst/>
          </c:spPr>
          <c:invertIfNegative val="0"/>
          <c:cat>
            <c:strRef>
              <c:f>TdB!$I$44:$I$46</c:f>
              <c:strCache>
                <c:ptCount val="3"/>
                <c:pt idx="0">
                  <c:v>Impératif</c:v>
                </c:pt>
                <c:pt idx="1">
                  <c:v>Standard</c:v>
                </c:pt>
                <c:pt idx="2">
                  <c:v>Avancé</c:v>
                </c:pt>
              </c:strCache>
            </c:strRef>
          </c:cat>
          <c:val>
            <c:numRef>
              <c:f>TdB!$J$117:$J$119</c:f>
              <c:numCache>
                <c:formatCode>General</c:formatCode>
                <c:ptCount val="3"/>
                <c:pt idx="0">
                  <c:v>4</c:v>
                </c:pt>
                <c:pt idx="1">
                  <c:v>1</c:v>
                </c:pt>
                <c:pt idx="2">
                  <c:v>0</c:v>
                </c:pt>
              </c:numCache>
            </c:numRef>
          </c:val>
          <c:extLst>
            <c:ext xmlns:c16="http://schemas.microsoft.com/office/drawing/2014/chart" uri="{C3380CC4-5D6E-409C-BE32-E72D297353CC}">
              <c16:uniqueId val="{00000004-BC0D-4AEF-9F82-EE756BBD8EBC}"/>
            </c:ext>
          </c:extLst>
        </c:ser>
        <c:dLbls>
          <c:showLegendKey val="0"/>
          <c:showVal val="0"/>
          <c:showCatName val="0"/>
          <c:showSerName val="0"/>
          <c:showPercent val="0"/>
          <c:showBubbleSize val="0"/>
        </c:dLbls>
        <c:gapWidth val="150"/>
        <c:overlap val="100"/>
        <c:axId val="272145487"/>
        <c:axId val="272145967"/>
      </c:barChart>
      <c:catAx>
        <c:axId val="272145487"/>
        <c:scaling>
          <c:orientation val="minMax"/>
        </c:scaling>
        <c:delete val="0"/>
        <c:axPos val="b"/>
        <c:numFmt formatCode="General" sourceLinked="1"/>
        <c:majorTickMark val="none"/>
        <c:minorTickMark val="none"/>
        <c:tickLblPos val="nextTo"/>
        <c:spPr bwMode="auto">
          <a:prstGeom prst="rect">
            <a:avLst/>
          </a:prstGeom>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fr-FR"/>
          </a:p>
        </c:txPr>
        <c:crossAx val="272145967"/>
        <c:crosses val="autoZero"/>
        <c:auto val="1"/>
        <c:lblAlgn val="ctr"/>
        <c:lblOffset val="100"/>
        <c:noMultiLvlLbl val="0"/>
      </c:catAx>
      <c:valAx>
        <c:axId val="272145967"/>
        <c:scaling>
          <c:orientation val="minMax"/>
        </c:scaling>
        <c:delete val="0"/>
        <c:axPos val="l"/>
        <c:majorGridlines>
          <c:spPr bwMode="auto">
            <a:prstGeom prst="rect">
              <a:avLst/>
            </a:prstGeom>
            <a:ln w="9525" cap="flat" cmpd="sng" algn="ctr">
              <a:solidFill>
                <a:schemeClr val="tx1">
                  <a:lumMod val="15000"/>
                  <a:lumOff val="85000"/>
                </a:schemeClr>
              </a:solidFill>
              <a:round/>
            </a:ln>
            <a:effectLst/>
          </c:spPr>
        </c:majorGridlines>
        <c:numFmt formatCode="General" sourceLinked="1"/>
        <c:majorTickMark val="none"/>
        <c:minorTickMark val="none"/>
        <c:tickLblPos val="nextTo"/>
        <c:spPr>
          <a:prstGeom prst="rect">
            <a:avLst/>
          </a:prstGeom>
          <a:noFill/>
          <a:ln>
            <a:noFill/>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fr-FR"/>
          </a:p>
        </c:txPr>
        <c:crossAx val="272145487"/>
        <c:crosses val="autoZero"/>
        <c:crossBetween val="between"/>
        <c:majorUnit val="1"/>
      </c:valAx>
      <c:spPr>
        <a:prstGeom prst="rect">
          <a:avLst/>
        </a:prstGeom>
        <a:noFill/>
        <a:ln>
          <a:noFill/>
        </a:ln>
        <a:effectLst/>
      </c:spPr>
    </c:plotArea>
    <c:legend>
      <c:legendPos val="b"/>
      <c:overlay val="0"/>
      <c:spPr>
        <a:prstGeom prst="rect">
          <a:avLst/>
        </a:prstGeom>
        <a:noFill/>
        <a:ln>
          <a:noFill/>
        </a:ln>
        <a:effectLst/>
      </c:spPr>
      <c:txPr>
        <a:bodyPr rot="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fr-FR"/>
        </a:p>
      </c:txPr>
    </c:legend>
    <c:plotVisOnly val="1"/>
    <c:dispBlanksAs val="gap"/>
    <c:showDLblsOverMax val="0"/>
  </c:chart>
  <c:spPr bwMode="auto">
    <a:xfrm>
      <a:off x="0" y="0"/>
      <a:ext cx="0" cy="0"/>
    </a:xfrm>
    <a:prstGeom prst="rect">
      <a:avLst/>
    </a:prstGeom>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cs:axisTitle>
  <cs:categoryAxis>
    <cs:lnRef idx="0"/>
    <cs:fillRef idx="0"/>
    <cs:effectRef idx="0"/>
    <cs:fontRef idx="minor">
      <a:schemeClr val="tx1">
        <a:lumMod val="65000"/>
        <a:lumOff val="35000"/>
      </a:schemeClr>
    </cs:fontRef>
    <cs:spPr bwMode="auto">
      <a:prstGeom prst="rect">
        <a:avLst/>
      </a:prstGeom>
      <a:ln w="9525" cap="flat" cmpd="sng" algn="ctr">
        <a:solidFill>
          <a:schemeClr val="tx1">
            <a:lumMod val="15000"/>
            <a:lumOff val="85000"/>
          </a:schemeClr>
        </a:solidFill>
        <a:round/>
      </a:ln>
    </cs:spPr>
    <cs:defRPr sz="900"/>
  </cs:categoryAxis>
  <cs:chartArea>
    <cs:lnRef idx="0"/>
    <cs:fillRef idx="0"/>
    <cs:effectRef idx="0"/>
    <cs:fontRef idx="minor">
      <a:schemeClr val="tx1"/>
    </cs:fontRef>
    <cs:spPr bwMode="auto">
      <a:prstGeom prst="rect">
        <a:avLst/>
      </a:prstGeom>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75000"/>
        <a:lumOff val="25000"/>
      </a:schemeClr>
    </cs:fontRef>
    <cs:defRPr sz="900"/>
  </cs:dataLabel>
  <cs:dataLabelCallout>
    <cs:lnRef idx="0"/>
    <cs:fillRef idx="0"/>
    <cs:effectRef idx="0"/>
    <cs:fontRef idx="minor">
      <a:schemeClr val="dk1">
        <a:lumMod val="65000"/>
        <a:lumOff val="35000"/>
      </a:schemeClr>
    </cs:fontRef>
    <cs:spPr bwMode="auto">
      <a:prstGeom prst="rect">
        <a:avLst/>
      </a:prstGeom>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bwMode="auto">
      <a:prstGeom prst="rect">
        <a:avLst/>
      </a:prstGeom>
      <a:ln w="28575" cap="rnd">
        <a:solidFill>
          <a:schemeClr val="phClr"/>
        </a:solidFill>
        <a:round/>
      </a:ln>
    </cs:spPr>
  </cs:dataPointLine>
  <cs:dataPointMarker>
    <cs:lnRef idx="0">
      <cs:styleClr val="auto"/>
    </cs:lnRef>
    <cs:fillRef idx="1">
      <cs:styleClr val="auto"/>
    </cs:fillRef>
    <cs:effectRef idx="0"/>
    <cs:fontRef idx="minor">
      <a:schemeClr val="tx1"/>
    </cs:fontRef>
    <cs:spPr bwMode="auto">
      <a:prstGeom prst="rect">
        <a:avLst/>
      </a:prstGeom>
      <a:ln w="9525">
        <a:solidFill>
          <a:schemeClr val="phClr"/>
        </a:solidFill>
      </a:ln>
    </cs:spPr>
  </cs:dataPointMarker>
  <cs:dataPointMarkerLayout/>
  <cs:dataPointWireframe>
    <cs:lnRef idx="0">
      <cs:styleClr val="auto"/>
    </cs:lnRef>
    <cs:fillRef idx="1"/>
    <cs:effectRef idx="0"/>
    <cs:fontRef idx="minor">
      <a:schemeClr val="tx1"/>
    </cs:fontRef>
    <cs:spPr bwMode="auto">
      <a:prstGeom prst="rect">
        <a:avLst/>
      </a:prstGeom>
      <a:ln w="9525" cap="rnd">
        <a:solidFill>
          <a:schemeClr val="phClr"/>
        </a:solidFill>
        <a:round/>
      </a:ln>
    </cs:spPr>
  </cs:dataPointWireframe>
  <cs:dataTable>
    <cs:lnRef idx="0"/>
    <cs:fillRef idx="0"/>
    <cs:effectRef idx="0"/>
    <cs:fontRef idx="minor">
      <a:schemeClr val="tx1">
        <a:lumMod val="65000"/>
        <a:lumOff val="35000"/>
      </a:schemeClr>
    </cs:fontRef>
    <cs:spPr bwMode="auto">
      <a:prstGeom prst="rect">
        <a:avLst/>
      </a:prstGeom>
      <a:noFill/>
      <a:ln w="9525" cap="flat" cmpd="sng" algn="ctr">
        <a:solidFill>
          <a:schemeClr val="tx1">
            <a:lumMod val="15000"/>
            <a:lumOff val="85000"/>
          </a:schemeClr>
        </a:solidFill>
        <a:round/>
      </a:ln>
    </cs:spPr>
    <cs:defRPr sz="900"/>
  </cs:dataTable>
  <cs:downBar>
    <cs:lnRef idx="0"/>
    <cs:fillRef idx="0"/>
    <cs:effectRef idx="0"/>
    <cs:fontRef idx="minor">
      <a:schemeClr val="tx1"/>
    </cs:fontRef>
    <cs:spPr bwMode="auto">
      <a:prstGeom prst="rect">
        <a:avLst/>
      </a:prstGeom>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dropLine>
  <cs:errorBar>
    <cs:lnRef idx="0"/>
    <cs:fillRef idx="0"/>
    <cs:effectRef idx="0"/>
    <cs:fontRef idx="minor">
      <a:schemeClr val="tx1"/>
    </cs:fontRef>
    <cs:spPr bwMode="auto">
      <a:prstGeom prst="rect">
        <a:avLst/>
      </a:prstGeom>
      <a:ln w="9525" cap="flat" cmpd="sng" algn="ctr">
        <a:solidFill>
          <a:schemeClr val="tx1">
            <a:lumMod val="65000"/>
            <a:lumOff val="35000"/>
          </a:schemeClr>
        </a:solidFill>
        <a:round/>
      </a:ln>
    </cs:spPr>
  </cs:errorBar>
  <cs:floor>
    <cs:lnRef idx="0"/>
    <cs:fillRef idx="0"/>
    <cs:effectRef idx="0"/>
    <cs:fontRef idx="minor">
      <a:schemeClr val="tx1"/>
    </cs:fontRef>
    <cs:spPr bwMode="auto">
      <a:prstGeom prst="rect">
        <a:avLst/>
      </a:prstGeom>
      <a:noFill/>
      <a:ln>
        <a:noFill/>
      </a:ln>
    </cs:spPr>
  </cs:floor>
  <cs:gridlineMajor>
    <cs:lnRef idx="0"/>
    <cs:fillRef idx="0"/>
    <cs:effectRef idx="0"/>
    <cs:fontRef idx="minor">
      <a:schemeClr val="tx1"/>
    </cs:fontRef>
    <cs:spPr bwMode="auto">
      <a:prstGeom prst="rect">
        <a:avLst/>
      </a:prstGeom>
      <a:ln w="9525" cap="flat" cmpd="sng" algn="ctr">
        <a:solidFill>
          <a:schemeClr val="tx1">
            <a:lumMod val="15000"/>
            <a:lumOff val="85000"/>
          </a:schemeClr>
        </a:solidFill>
        <a:round/>
      </a:ln>
    </cs:spPr>
  </cs:gridlineMajor>
  <cs:gridlineMinor>
    <cs:lnRef idx="0"/>
    <cs:fillRef idx="0"/>
    <cs:effectRef idx="0"/>
    <cs:fontRef idx="minor">
      <a:schemeClr val="tx1"/>
    </cs:fontRef>
    <cs:spPr bwMode="auto">
      <a:prstGeom prst="rect">
        <a:avLst/>
      </a:prstGeom>
      <a:ln w="9525" cap="flat" cmpd="sng" algn="ctr">
        <a:solidFill>
          <a:schemeClr val="tx1">
            <a:lumMod val="5000"/>
            <a:lumOff val="95000"/>
          </a:schemeClr>
        </a:solidFill>
        <a:round/>
      </a:ln>
    </cs:spPr>
  </cs:gridlineMinor>
  <cs:hiLoLine>
    <cs:lnRef idx="0"/>
    <cs:fillRef idx="0"/>
    <cs:effectRef idx="0"/>
    <cs:fontRef idx="minor">
      <a:schemeClr val="tx1"/>
    </cs:fontRef>
    <cs:spPr bwMode="auto">
      <a:prstGeom prst="rect">
        <a:avLst/>
      </a:prstGeom>
      <a:ln w="9525" cap="flat" cmpd="sng" algn="ctr">
        <a:solidFill>
          <a:schemeClr val="tx1">
            <a:lumMod val="50000"/>
            <a:lumOff val="50000"/>
          </a:schemeClr>
        </a:solidFill>
        <a:round/>
      </a:ln>
    </cs:spPr>
  </cs:hiLoLine>
  <cs:leader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tx1">
        <a:lumMod val="65000"/>
        <a:lumOff val="35000"/>
      </a:schemeClr>
    </cs:fontRef>
    <cs:defRPr sz="900"/>
  </cs:seriesAxis>
  <cs:series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spc="0"/>
  </cs:title>
  <cs:trendline>
    <cs:lnRef idx="0">
      <cs:styleClr val="auto"/>
    </cs:lnRef>
    <cs:fillRef idx="0"/>
    <cs:effectRef idx="0"/>
    <cs:fontRef idx="minor">
      <a:schemeClr val="tx1"/>
    </cs:fontRef>
    <cs:spPr bwMode="auto">
      <a:prstGeom prst="rect">
        <a:avLst/>
      </a:prstGeom>
      <a:ln w="19050" cap="rnd">
        <a:solidFill>
          <a:schemeClr val="phClr"/>
        </a:solidFill>
        <a:prstDash val="sysDot"/>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tx1"/>
    </cs:fontRef>
    <cs:spPr bwMode="auto">
      <a:prstGeom prst="rect">
        <a:avLst/>
      </a:prstGeom>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spPr bwMode="auto">
      <a:prstGeom prst="rect">
        <a:avLst/>
      </a:prstGeom>
      <a:noFill/>
      <a:ln>
        <a:noFill/>
      </a:ln>
    </cs:spPr>
  </cs:wall>
</cs:chartStyle>
</file>

<file path=xl/charts/style2.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cs:axisTitle>
  <cs:categoryAxis>
    <cs:lnRef idx="0"/>
    <cs:fillRef idx="0"/>
    <cs:effectRef idx="0"/>
    <cs:fontRef idx="minor">
      <a:schemeClr val="tx1">
        <a:lumMod val="65000"/>
        <a:lumOff val="35000"/>
      </a:schemeClr>
    </cs:fontRef>
    <cs:spPr bwMode="auto">
      <a:prstGeom prst="rect">
        <a:avLst/>
      </a:prstGeom>
      <a:ln w="9525" cap="flat" cmpd="sng" algn="ctr">
        <a:solidFill>
          <a:schemeClr val="tx1">
            <a:lumMod val="15000"/>
            <a:lumOff val="85000"/>
          </a:schemeClr>
        </a:solidFill>
        <a:round/>
      </a:ln>
    </cs:spPr>
    <cs:defRPr sz="900"/>
  </cs:categoryAxis>
  <cs:chartArea>
    <cs:lnRef idx="0"/>
    <cs:fillRef idx="0"/>
    <cs:effectRef idx="0"/>
    <cs:fontRef idx="minor">
      <a:schemeClr val="tx1"/>
    </cs:fontRef>
    <cs:spPr bwMode="auto">
      <a:prstGeom prst="rect">
        <a:avLst/>
      </a:prstGeom>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75000"/>
        <a:lumOff val="25000"/>
      </a:schemeClr>
    </cs:fontRef>
    <cs:defRPr sz="900"/>
  </cs:dataLabel>
  <cs:dataLabelCallout>
    <cs:lnRef idx="0"/>
    <cs:fillRef idx="0"/>
    <cs:effectRef idx="0"/>
    <cs:fontRef idx="minor">
      <a:schemeClr val="dk1">
        <a:lumMod val="65000"/>
        <a:lumOff val="35000"/>
      </a:schemeClr>
    </cs:fontRef>
    <cs:spPr bwMode="auto">
      <a:prstGeom prst="rect">
        <a:avLst/>
      </a:prstGeom>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bwMode="auto">
      <a:prstGeom prst="rect">
        <a:avLst/>
      </a:prstGeom>
      <a:ln w="28575" cap="rnd">
        <a:solidFill>
          <a:schemeClr val="phClr"/>
        </a:solidFill>
        <a:round/>
      </a:ln>
    </cs:spPr>
  </cs:dataPointLine>
  <cs:dataPointMarker>
    <cs:lnRef idx="0">
      <cs:styleClr val="auto"/>
    </cs:lnRef>
    <cs:fillRef idx="1">
      <cs:styleClr val="auto"/>
    </cs:fillRef>
    <cs:effectRef idx="0"/>
    <cs:fontRef idx="minor">
      <a:schemeClr val="tx1"/>
    </cs:fontRef>
    <cs:spPr bwMode="auto">
      <a:prstGeom prst="rect">
        <a:avLst/>
      </a:prstGeom>
      <a:ln w="9525">
        <a:solidFill>
          <a:schemeClr val="phClr"/>
        </a:solidFill>
      </a:ln>
    </cs:spPr>
  </cs:dataPointMarker>
  <cs:dataPointMarkerLayout/>
  <cs:dataPointWireframe>
    <cs:lnRef idx="0">
      <cs:styleClr val="auto"/>
    </cs:lnRef>
    <cs:fillRef idx="1"/>
    <cs:effectRef idx="0"/>
    <cs:fontRef idx="minor">
      <a:schemeClr val="tx1"/>
    </cs:fontRef>
    <cs:spPr bwMode="auto">
      <a:prstGeom prst="rect">
        <a:avLst/>
      </a:prstGeom>
      <a:ln w="9525" cap="rnd">
        <a:solidFill>
          <a:schemeClr val="phClr"/>
        </a:solidFill>
        <a:round/>
      </a:ln>
    </cs:spPr>
  </cs:dataPointWireframe>
  <cs:dataTable>
    <cs:lnRef idx="0"/>
    <cs:fillRef idx="0"/>
    <cs:effectRef idx="0"/>
    <cs:fontRef idx="minor">
      <a:schemeClr val="tx1">
        <a:lumMod val="65000"/>
        <a:lumOff val="35000"/>
      </a:schemeClr>
    </cs:fontRef>
    <cs:spPr bwMode="auto">
      <a:prstGeom prst="rect">
        <a:avLst/>
      </a:prstGeom>
      <a:noFill/>
      <a:ln w="9525" cap="flat" cmpd="sng" algn="ctr">
        <a:solidFill>
          <a:schemeClr val="tx1">
            <a:lumMod val="15000"/>
            <a:lumOff val="85000"/>
          </a:schemeClr>
        </a:solidFill>
        <a:round/>
      </a:ln>
    </cs:spPr>
    <cs:defRPr sz="900"/>
  </cs:dataTable>
  <cs:downBar>
    <cs:lnRef idx="0"/>
    <cs:fillRef idx="0"/>
    <cs:effectRef idx="0"/>
    <cs:fontRef idx="minor">
      <a:schemeClr val="tx1"/>
    </cs:fontRef>
    <cs:spPr bwMode="auto">
      <a:prstGeom prst="rect">
        <a:avLst/>
      </a:prstGeom>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dropLine>
  <cs:errorBar>
    <cs:lnRef idx="0"/>
    <cs:fillRef idx="0"/>
    <cs:effectRef idx="0"/>
    <cs:fontRef idx="minor">
      <a:schemeClr val="tx1"/>
    </cs:fontRef>
    <cs:spPr bwMode="auto">
      <a:prstGeom prst="rect">
        <a:avLst/>
      </a:prstGeom>
      <a:ln w="9525" cap="flat" cmpd="sng" algn="ctr">
        <a:solidFill>
          <a:schemeClr val="tx1">
            <a:lumMod val="65000"/>
            <a:lumOff val="35000"/>
          </a:schemeClr>
        </a:solidFill>
        <a:round/>
      </a:ln>
    </cs:spPr>
  </cs:errorBar>
  <cs:floor>
    <cs:lnRef idx="0"/>
    <cs:fillRef idx="0"/>
    <cs:effectRef idx="0"/>
    <cs:fontRef idx="minor">
      <a:schemeClr val="tx1"/>
    </cs:fontRef>
    <cs:spPr bwMode="auto">
      <a:prstGeom prst="rect">
        <a:avLst/>
      </a:prstGeom>
      <a:noFill/>
      <a:ln>
        <a:noFill/>
      </a:ln>
    </cs:spPr>
  </cs:floor>
  <cs:gridlineMajor>
    <cs:lnRef idx="0"/>
    <cs:fillRef idx="0"/>
    <cs:effectRef idx="0"/>
    <cs:fontRef idx="minor">
      <a:schemeClr val="tx1"/>
    </cs:fontRef>
    <cs:spPr bwMode="auto">
      <a:prstGeom prst="rect">
        <a:avLst/>
      </a:prstGeom>
      <a:ln w="9525" cap="flat" cmpd="sng" algn="ctr">
        <a:solidFill>
          <a:schemeClr val="tx1">
            <a:lumMod val="15000"/>
            <a:lumOff val="85000"/>
          </a:schemeClr>
        </a:solidFill>
        <a:round/>
      </a:ln>
    </cs:spPr>
  </cs:gridlineMajor>
  <cs:gridlineMinor>
    <cs:lnRef idx="0"/>
    <cs:fillRef idx="0"/>
    <cs:effectRef idx="0"/>
    <cs:fontRef idx="minor">
      <a:schemeClr val="tx1"/>
    </cs:fontRef>
    <cs:spPr bwMode="auto">
      <a:prstGeom prst="rect">
        <a:avLst/>
      </a:prstGeom>
      <a:ln w="9525" cap="flat" cmpd="sng" algn="ctr">
        <a:solidFill>
          <a:schemeClr val="tx1">
            <a:lumMod val="5000"/>
            <a:lumOff val="95000"/>
          </a:schemeClr>
        </a:solidFill>
        <a:round/>
      </a:ln>
    </cs:spPr>
  </cs:gridlineMinor>
  <cs:hiLoLine>
    <cs:lnRef idx="0"/>
    <cs:fillRef idx="0"/>
    <cs:effectRef idx="0"/>
    <cs:fontRef idx="minor">
      <a:schemeClr val="tx1"/>
    </cs:fontRef>
    <cs:spPr bwMode="auto">
      <a:prstGeom prst="rect">
        <a:avLst/>
      </a:prstGeom>
      <a:ln w="9525" cap="flat" cmpd="sng" algn="ctr">
        <a:solidFill>
          <a:schemeClr val="tx1">
            <a:lumMod val="50000"/>
            <a:lumOff val="50000"/>
          </a:schemeClr>
        </a:solidFill>
        <a:round/>
      </a:ln>
    </cs:spPr>
  </cs:hiLoLine>
  <cs:leader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tx1">
        <a:lumMod val="65000"/>
        <a:lumOff val="35000"/>
      </a:schemeClr>
    </cs:fontRef>
    <cs:defRPr sz="900"/>
  </cs:seriesAxis>
  <cs:series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spc="0"/>
  </cs:title>
  <cs:trendline>
    <cs:lnRef idx="0">
      <cs:styleClr val="auto"/>
    </cs:lnRef>
    <cs:fillRef idx="0"/>
    <cs:effectRef idx="0"/>
    <cs:fontRef idx="minor">
      <a:schemeClr val="tx1"/>
    </cs:fontRef>
    <cs:spPr bwMode="auto">
      <a:prstGeom prst="rect">
        <a:avLst/>
      </a:prstGeom>
      <a:ln w="19050" cap="rnd">
        <a:solidFill>
          <a:schemeClr val="phClr"/>
        </a:solidFill>
        <a:prstDash val="sysDot"/>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tx1"/>
    </cs:fontRef>
    <cs:spPr bwMode="auto">
      <a:prstGeom prst="rect">
        <a:avLst/>
      </a:prstGeom>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spPr bwMode="auto">
      <a:prstGeom prst="rect">
        <a:avLst/>
      </a:prstGeom>
      <a:noFill/>
      <a:ln>
        <a:noFill/>
      </a:ln>
    </cs:spPr>
  </cs:wall>
</cs:chartStyle>
</file>

<file path=xl/charts/style3.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cs:axisTitle>
  <cs:categoryAxis>
    <cs:lnRef idx="0"/>
    <cs:fillRef idx="0"/>
    <cs:effectRef idx="0"/>
    <cs:fontRef idx="minor">
      <a:schemeClr val="tx1">
        <a:lumMod val="65000"/>
        <a:lumOff val="35000"/>
      </a:schemeClr>
    </cs:fontRef>
    <cs:spPr bwMode="auto">
      <a:prstGeom prst="rect">
        <a:avLst/>
      </a:prstGeom>
      <a:ln w="9525" cap="flat" cmpd="sng" algn="ctr">
        <a:solidFill>
          <a:schemeClr val="tx1">
            <a:lumMod val="15000"/>
            <a:lumOff val="85000"/>
          </a:schemeClr>
        </a:solidFill>
        <a:round/>
      </a:ln>
    </cs:spPr>
    <cs:defRPr sz="900"/>
  </cs:categoryAxis>
  <cs:chartArea>
    <cs:lnRef idx="0"/>
    <cs:fillRef idx="0"/>
    <cs:effectRef idx="0"/>
    <cs:fontRef idx="minor">
      <a:schemeClr val="tx1"/>
    </cs:fontRef>
    <cs:spPr bwMode="auto">
      <a:prstGeom prst="rect">
        <a:avLst/>
      </a:prstGeom>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75000"/>
        <a:lumOff val="25000"/>
      </a:schemeClr>
    </cs:fontRef>
    <cs:defRPr sz="900"/>
  </cs:dataLabel>
  <cs:dataLabelCallout>
    <cs:lnRef idx="0"/>
    <cs:fillRef idx="0"/>
    <cs:effectRef idx="0"/>
    <cs:fontRef idx="minor">
      <a:schemeClr val="dk1">
        <a:lumMod val="65000"/>
        <a:lumOff val="35000"/>
      </a:schemeClr>
    </cs:fontRef>
    <cs:spPr bwMode="auto">
      <a:prstGeom prst="rect">
        <a:avLst/>
      </a:prstGeom>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bwMode="auto">
      <a:prstGeom prst="rect">
        <a:avLst/>
      </a:prstGeom>
      <a:ln w="28575" cap="rnd">
        <a:solidFill>
          <a:schemeClr val="phClr"/>
        </a:solidFill>
        <a:round/>
      </a:ln>
    </cs:spPr>
  </cs:dataPointLine>
  <cs:dataPointMarker>
    <cs:lnRef idx="0">
      <cs:styleClr val="auto"/>
    </cs:lnRef>
    <cs:fillRef idx="1">
      <cs:styleClr val="auto"/>
    </cs:fillRef>
    <cs:effectRef idx="0"/>
    <cs:fontRef idx="minor">
      <a:schemeClr val="tx1"/>
    </cs:fontRef>
    <cs:spPr bwMode="auto">
      <a:prstGeom prst="rect">
        <a:avLst/>
      </a:prstGeom>
      <a:ln w="9525">
        <a:solidFill>
          <a:schemeClr val="phClr"/>
        </a:solidFill>
      </a:ln>
    </cs:spPr>
  </cs:dataPointMarker>
  <cs:dataPointMarkerLayout/>
  <cs:dataPointWireframe>
    <cs:lnRef idx="0">
      <cs:styleClr val="auto"/>
    </cs:lnRef>
    <cs:fillRef idx="1"/>
    <cs:effectRef idx="0"/>
    <cs:fontRef idx="minor">
      <a:schemeClr val="tx1"/>
    </cs:fontRef>
    <cs:spPr bwMode="auto">
      <a:prstGeom prst="rect">
        <a:avLst/>
      </a:prstGeom>
      <a:ln w="9525" cap="rnd">
        <a:solidFill>
          <a:schemeClr val="phClr"/>
        </a:solidFill>
        <a:round/>
      </a:ln>
    </cs:spPr>
  </cs:dataPointWireframe>
  <cs:dataTable>
    <cs:lnRef idx="0"/>
    <cs:fillRef idx="0"/>
    <cs:effectRef idx="0"/>
    <cs:fontRef idx="minor">
      <a:schemeClr val="tx1">
        <a:lumMod val="65000"/>
        <a:lumOff val="35000"/>
      </a:schemeClr>
    </cs:fontRef>
    <cs:spPr bwMode="auto">
      <a:prstGeom prst="rect">
        <a:avLst/>
      </a:prstGeom>
      <a:noFill/>
      <a:ln w="9525" cap="flat" cmpd="sng" algn="ctr">
        <a:solidFill>
          <a:schemeClr val="tx1">
            <a:lumMod val="15000"/>
            <a:lumOff val="85000"/>
          </a:schemeClr>
        </a:solidFill>
        <a:round/>
      </a:ln>
    </cs:spPr>
    <cs:defRPr sz="900"/>
  </cs:dataTable>
  <cs:downBar>
    <cs:lnRef idx="0"/>
    <cs:fillRef idx="0"/>
    <cs:effectRef idx="0"/>
    <cs:fontRef idx="minor">
      <a:schemeClr val="tx1"/>
    </cs:fontRef>
    <cs:spPr bwMode="auto">
      <a:prstGeom prst="rect">
        <a:avLst/>
      </a:prstGeom>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dropLine>
  <cs:errorBar>
    <cs:lnRef idx="0"/>
    <cs:fillRef idx="0"/>
    <cs:effectRef idx="0"/>
    <cs:fontRef idx="minor">
      <a:schemeClr val="tx1"/>
    </cs:fontRef>
    <cs:spPr bwMode="auto">
      <a:prstGeom prst="rect">
        <a:avLst/>
      </a:prstGeom>
      <a:ln w="9525" cap="flat" cmpd="sng" algn="ctr">
        <a:solidFill>
          <a:schemeClr val="tx1">
            <a:lumMod val="65000"/>
            <a:lumOff val="35000"/>
          </a:schemeClr>
        </a:solidFill>
        <a:round/>
      </a:ln>
    </cs:spPr>
  </cs:errorBar>
  <cs:floor>
    <cs:lnRef idx="0"/>
    <cs:fillRef idx="0"/>
    <cs:effectRef idx="0"/>
    <cs:fontRef idx="minor">
      <a:schemeClr val="tx1"/>
    </cs:fontRef>
    <cs:spPr bwMode="auto">
      <a:prstGeom prst="rect">
        <a:avLst/>
      </a:prstGeom>
      <a:noFill/>
      <a:ln>
        <a:noFill/>
      </a:ln>
    </cs:spPr>
  </cs:floor>
  <cs:gridlineMajor>
    <cs:lnRef idx="0"/>
    <cs:fillRef idx="0"/>
    <cs:effectRef idx="0"/>
    <cs:fontRef idx="minor">
      <a:schemeClr val="tx1"/>
    </cs:fontRef>
    <cs:spPr bwMode="auto">
      <a:prstGeom prst="rect">
        <a:avLst/>
      </a:prstGeom>
      <a:ln w="9525" cap="flat" cmpd="sng" algn="ctr">
        <a:solidFill>
          <a:schemeClr val="tx1">
            <a:lumMod val="15000"/>
            <a:lumOff val="85000"/>
          </a:schemeClr>
        </a:solidFill>
        <a:round/>
      </a:ln>
    </cs:spPr>
  </cs:gridlineMajor>
  <cs:gridlineMinor>
    <cs:lnRef idx="0"/>
    <cs:fillRef idx="0"/>
    <cs:effectRef idx="0"/>
    <cs:fontRef idx="minor">
      <a:schemeClr val="tx1"/>
    </cs:fontRef>
    <cs:spPr bwMode="auto">
      <a:prstGeom prst="rect">
        <a:avLst/>
      </a:prstGeom>
      <a:ln w="9525" cap="flat" cmpd="sng" algn="ctr">
        <a:solidFill>
          <a:schemeClr val="tx1">
            <a:lumMod val="5000"/>
            <a:lumOff val="95000"/>
          </a:schemeClr>
        </a:solidFill>
        <a:round/>
      </a:ln>
    </cs:spPr>
  </cs:gridlineMinor>
  <cs:hiLoLine>
    <cs:lnRef idx="0"/>
    <cs:fillRef idx="0"/>
    <cs:effectRef idx="0"/>
    <cs:fontRef idx="minor">
      <a:schemeClr val="tx1"/>
    </cs:fontRef>
    <cs:spPr bwMode="auto">
      <a:prstGeom prst="rect">
        <a:avLst/>
      </a:prstGeom>
      <a:ln w="9525" cap="flat" cmpd="sng" algn="ctr">
        <a:solidFill>
          <a:schemeClr val="tx1">
            <a:lumMod val="50000"/>
            <a:lumOff val="50000"/>
          </a:schemeClr>
        </a:solidFill>
        <a:round/>
      </a:ln>
    </cs:spPr>
  </cs:hiLoLine>
  <cs:leader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tx1">
        <a:lumMod val="65000"/>
        <a:lumOff val="35000"/>
      </a:schemeClr>
    </cs:fontRef>
    <cs:defRPr sz="900"/>
  </cs:seriesAxis>
  <cs:series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spc="0"/>
  </cs:title>
  <cs:trendline>
    <cs:lnRef idx="0">
      <cs:styleClr val="auto"/>
    </cs:lnRef>
    <cs:fillRef idx="0"/>
    <cs:effectRef idx="0"/>
    <cs:fontRef idx="minor">
      <a:schemeClr val="tx1"/>
    </cs:fontRef>
    <cs:spPr bwMode="auto">
      <a:prstGeom prst="rect">
        <a:avLst/>
      </a:prstGeom>
      <a:ln w="19050" cap="rnd">
        <a:solidFill>
          <a:schemeClr val="phClr"/>
        </a:solidFill>
        <a:prstDash val="sysDot"/>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tx1"/>
    </cs:fontRef>
    <cs:spPr bwMode="auto">
      <a:prstGeom prst="rect">
        <a:avLst/>
      </a:prstGeom>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spPr bwMode="auto">
      <a:prstGeom prst="rect">
        <a:avLst/>
      </a:prstGeom>
      <a:noFill/>
      <a:ln>
        <a:noFill/>
      </a:ln>
    </cs:spPr>
  </cs:wall>
</cs:chartStyle>
</file>

<file path=xl/charts/style4.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cs:axisTitle>
  <cs:categoryAxis>
    <cs:lnRef idx="0"/>
    <cs:fillRef idx="0"/>
    <cs:effectRef idx="0"/>
    <cs:fontRef idx="minor">
      <a:schemeClr val="tx1">
        <a:lumMod val="65000"/>
        <a:lumOff val="35000"/>
      </a:schemeClr>
    </cs:fontRef>
    <cs:spPr bwMode="auto">
      <a:prstGeom prst="rect">
        <a:avLst/>
      </a:prstGeom>
      <a:ln w="9525" cap="flat" cmpd="sng" algn="ctr">
        <a:solidFill>
          <a:schemeClr val="tx1">
            <a:lumMod val="15000"/>
            <a:lumOff val="85000"/>
          </a:schemeClr>
        </a:solidFill>
        <a:round/>
      </a:ln>
    </cs:spPr>
    <cs:defRPr sz="900"/>
  </cs:categoryAxis>
  <cs:chartArea>
    <cs:lnRef idx="0"/>
    <cs:fillRef idx="0"/>
    <cs:effectRef idx="0"/>
    <cs:fontRef idx="minor">
      <a:schemeClr val="tx1"/>
    </cs:fontRef>
    <cs:spPr bwMode="auto">
      <a:prstGeom prst="rect">
        <a:avLst/>
      </a:prstGeom>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75000"/>
        <a:lumOff val="25000"/>
      </a:schemeClr>
    </cs:fontRef>
    <cs:defRPr sz="900"/>
  </cs:dataLabel>
  <cs:dataLabelCallout>
    <cs:lnRef idx="0"/>
    <cs:fillRef idx="0"/>
    <cs:effectRef idx="0"/>
    <cs:fontRef idx="minor">
      <a:schemeClr val="dk1">
        <a:lumMod val="65000"/>
        <a:lumOff val="35000"/>
      </a:schemeClr>
    </cs:fontRef>
    <cs:spPr bwMode="auto">
      <a:prstGeom prst="rect">
        <a:avLst/>
      </a:prstGeom>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bwMode="auto">
      <a:prstGeom prst="rect">
        <a:avLst/>
      </a:prstGeom>
      <a:ln w="28575" cap="rnd">
        <a:solidFill>
          <a:schemeClr val="phClr"/>
        </a:solidFill>
        <a:round/>
      </a:ln>
    </cs:spPr>
  </cs:dataPointLine>
  <cs:dataPointMarker>
    <cs:lnRef idx="0">
      <cs:styleClr val="auto"/>
    </cs:lnRef>
    <cs:fillRef idx="1">
      <cs:styleClr val="auto"/>
    </cs:fillRef>
    <cs:effectRef idx="0"/>
    <cs:fontRef idx="minor">
      <a:schemeClr val="tx1"/>
    </cs:fontRef>
    <cs:spPr bwMode="auto">
      <a:prstGeom prst="rect">
        <a:avLst/>
      </a:prstGeom>
      <a:ln w="9525">
        <a:solidFill>
          <a:schemeClr val="phClr"/>
        </a:solidFill>
      </a:ln>
    </cs:spPr>
  </cs:dataPointMarker>
  <cs:dataPointMarkerLayout/>
  <cs:dataPointWireframe>
    <cs:lnRef idx="0">
      <cs:styleClr val="auto"/>
    </cs:lnRef>
    <cs:fillRef idx="1"/>
    <cs:effectRef idx="0"/>
    <cs:fontRef idx="minor">
      <a:schemeClr val="tx1"/>
    </cs:fontRef>
    <cs:spPr bwMode="auto">
      <a:prstGeom prst="rect">
        <a:avLst/>
      </a:prstGeom>
      <a:ln w="9525" cap="rnd">
        <a:solidFill>
          <a:schemeClr val="phClr"/>
        </a:solidFill>
        <a:round/>
      </a:ln>
    </cs:spPr>
  </cs:dataPointWireframe>
  <cs:dataTable>
    <cs:lnRef idx="0"/>
    <cs:fillRef idx="0"/>
    <cs:effectRef idx="0"/>
    <cs:fontRef idx="minor">
      <a:schemeClr val="tx1">
        <a:lumMod val="65000"/>
        <a:lumOff val="35000"/>
      </a:schemeClr>
    </cs:fontRef>
    <cs:spPr bwMode="auto">
      <a:prstGeom prst="rect">
        <a:avLst/>
      </a:prstGeom>
      <a:noFill/>
      <a:ln w="9525" cap="flat" cmpd="sng" algn="ctr">
        <a:solidFill>
          <a:schemeClr val="tx1">
            <a:lumMod val="15000"/>
            <a:lumOff val="85000"/>
          </a:schemeClr>
        </a:solidFill>
        <a:round/>
      </a:ln>
    </cs:spPr>
    <cs:defRPr sz="900"/>
  </cs:dataTable>
  <cs:downBar>
    <cs:lnRef idx="0"/>
    <cs:fillRef idx="0"/>
    <cs:effectRef idx="0"/>
    <cs:fontRef idx="minor">
      <a:schemeClr val="tx1"/>
    </cs:fontRef>
    <cs:spPr bwMode="auto">
      <a:prstGeom prst="rect">
        <a:avLst/>
      </a:prstGeom>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dropLine>
  <cs:errorBar>
    <cs:lnRef idx="0"/>
    <cs:fillRef idx="0"/>
    <cs:effectRef idx="0"/>
    <cs:fontRef idx="minor">
      <a:schemeClr val="tx1"/>
    </cs:fontRef>
    <cs:spPr bwMode="auto">
      <a:prstGeom prst="rect">
        <a:avLst/>
      </a:prstGeom>
      <a:ln w="9525" cap="flat" cmpd="sng" algn="ctr">
        <a:solidFill>
          <a:schemeClr val="tx1">
            <a:lumMod val="65000"/>
            <a:lumOff val="35000"/>
          </a:schemeClr>
        </a:solidFill>
        <a:round/>
      </a:ln>
    </cs:spPr>
  </cs:errorBar>
  <cs:floor>
    <cs:lnRef idx="0"/>
    <cs:fillRef idx="0"/>
    <cs:effectRef idx="0"/>
    <cs:fontRef idx="minor">
      <a:schemeClr val="tx1"/>
    </cs:fontRef>
    <cs:spPr bwMode="auto">
      <a:prstGeom prst="rect">
        <a:avLst/>
      </a:prstGeom>
      <a:noFill/>
      <a:ln>
        <a:noFill/>
      </a:ln>
    </cs:spPr>
  </cs:floor>
  <cs:gridlineMajor>
    <cs:lnRef idx="0"/>
    <cs:fillRef idx="0"/>
    <cs:effectRef idx="0"/>
    <cs:fontRef idx="minor">
      <a:schemeClr val="tx1"/>
    </cs:fontRef>
    <cs:spPr bwMode="auto">
      <a:prstGeom prst="rect">
        <a:avLst/>
      </a:prstGeom>
      <a:ln w="9525" cap="flat" cmpd="sng" algn="ctr">
        <a:solidFill>
          <a:schemeClr val="tx1">
            <a:lumMod val="15000"/>
            <a:lumOff val="85000"/>
          </a:schemeClr>
        </a:solidFill>
        <a:round/>
      </a:ln>
    </cs:spPr>
  </cs:gridlineMajor>
  <cs:gridlineMinor>
    <cs:lnRef idx="0"/>
    <cs:fillRef idx="0"/>
    <cs:effectRef idx="0"/>
    <cs:fontRef idx="minor">
      <a:schemeClr val="tx1"/>
    </cs:fontRef>
    <cs:spPr bwMode="auto">
      <a:prstGeom prst="rect">
        <a:avLst/>
      </a:prstGeom>
      <a:ln w="9525" cap="flat" cmpd="sng" algn="ctr">
        <a:solidFill>
          <a:schemeClr val="tx1">
            <a:lumMod val="5000"/>
            <a:lumOff val="95000"/>
          </a:schemeClr>
        </a:solidFill>
        <a:round/>
      </a:ln>
    </cs:spPr>
  </cs:gridlineMinor>
  <cs:hiLoLine>
    <cs:lnRef idx="0"/>
    <cs:fillRef idx="0"/>
    <cs:effectRef idx="0"/>
    <cs:fontRef idx="minor">
      <a:schemeClr val="tx1"/>
    </cs:fontRef>
    <cs:spPr bwMode="auto">
      <a:prstGeom prst="rect">
        <a:avLst/>
      </a:prstGeom>
      <a:ln w="9525" cap="flat" cmpd="sng" algn="ctr">
        <a:solidFill>
          <a:schemeClr val="tx1">
            <a:lumMod val="50000"/>
            <a:lumOff val="50000"/>
          </a:schemeClr>
        </a:solidFill>
        <a:round/>
      </a:ln>
    </cs:spPr>
  </cs:hiLoLine>
  <cs:leader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tx1">
        <a:lumMod val="65000"/>
        <a:lumOff val="35000"/>
      </a:schemeClr>
    </cs:fontRef>
    <cs:defRPr sz="900"/>
  </cs:seriesAxis>
  <cs:series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spc="0"/>
  </cs:title>
  <cs:trendline>
    <cs:lnRef idx="0">
      <cs:styleClr val="auto"/>
    </cs:lnRef>
    <cs:fillRef idx="0"/>
    <cs:effectRef idx="0"/>
    <cs:fontRef idx="minor">
      <a:schemeClr val="tx1"/>
    </cs:fontRef>
    <cs:spPr bwMode="auto">
      <a:prstGeom prst="rect">
        <a:avLst/>
      </a:prstGeom>
      <a:ln w="19050" cap="rnd">
        <a:solidFill>
          <a:schemeClr val="phClr"/>
        </a:solidFill>
        <a:prstDash val="sysDot"/>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tx1"/>
    </cs:fontRef>
    <cs:spPr bwMode="auto">
      <a:prstGeom prst="rect">
        <a:avLst/>
      </a:prstGeom>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spPr bwMode="auto">
      <a:prstGeom prst="rect">
        <a:avLst/>
      </a:prstGeom>
      <a:noFill/>
      <a:ln>
        <a:noFill/>
      </a:ln>
    </cs:spPr>
  </cs:wall>
</cs:chartStyle>
</file>

<file path=xl/charts/style5.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cs:axisTitle>
  <cs:categoryAxis>
    <cs:lnRef idx="0"/>
    <cs:fillRef idx="0"/>
    <cs:effectRef idx="0"/>
    <cs:fontRef idx="minor">
      <a:schemeClr val="tx1">
        <a:lumMod val="65000"/>
        <a:lumOff val="35000"/>
      </a:schemeClr>
    </cs:fontRef>
    <cs:spPr bwMode="auto">
      <a:prstGeom prst="rect">
        <a:avLst/>
      </a:prstGeom>
      <a:ln w="9525" cap="flat" cmpd="sng" algn="ctr">
        <a:solidFill>
          <a:schemeClr val="tx1">
            <a:lumMod val="15000"/>
            <a:lumOff val="85000"/>
          </a:schemeClr>
        </a:solidFill>
        <a:round/>
      </a:ln>
    </cs:spPr>
    <cs:defRPr sz="900"/>
  </cs:categoryAxis>
  <cs:chartArea>
    <cs:lnRef idx="0"/>
    <cs:fillRef idx="0"/>
    <cs:effectRef idx="0"/>
    <cs:fontRef idx="minor">
      <a:schemeClr val="tx1"/>
    </cs:fontRef>
    <cs:spPr bwMode="auto">
      <a:prstGeom prst="rect">
        <a:avLst/>
      </a:prstGeom>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75000"/>
        <a:lumOff val="25000"/>
      </a:schemeClr>
    </cs:fontRef>
    <cs:defRPr sz="900"/>
  </cs:dataLabel>
  <cs:dataLabelCallout>
    <cs:lnRef idx="0"/>
    <cs:fillRef idx="0"/>
    <cs:effectRef idx="0"/>
    <cs:fontRef idx="minor">
      <a:schemeClr val="dk1">
        <a:lumMod val="65000"/>
        <a:lumOff val="35000"/>
      </a:schemeClr>
    </cs:fontRef>
    <cs:spPr bwMode="auto">
      <a:prstGeom prst="rect">
        <a:avLst/>
      </a:prstGeom>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bwMode="auto">
      <a:prstGeom prst="rect">
        <a:avLst/>
      </a:prstGeom>
      <a:ln w="28575" cap="rnd">
        <a:solidFill>
          <a:schemeClr val="phClr"/>
        </a:solidFill>
        <a:round/>
      </a:ln>
    </cs:spPr>
  </cs:dataPointLine>
  <cs:dataPointMarker>
    <cs:lnRef idx="0">
      <cs:styleClr val="auto"/>
    </cs:lnRef>
    <cs:fillRef idx="1">
      <cs:styleClr val="auto"/>
    </cs:fillRef>
    <cs:effectRef idx="0"/>
    <cs:fontRef idx="minor">
      <a:schemeClr val="tx1"/>
    </cs:fontRef>
    <cs:spPr bwMode="auto">
      <a:prstGeom prst="rect">
        <a:avLst/>
      </a:prstGeom>
      <a:ln w="9525">
        <a:solidFill>
          <a:schemeClr val="phClr"/>
        </a:solidFill>
      </a:ln>
    </cs:spPr>
  </cs:dataPointMarker>
  <cs:dataPointMarkerLayout/>
  <cs:dataPointWireframe>
    <cs:lnRef idx="0">
      <cs:styleClr val="auto"/>
    </cs:lnRef>
    <cs:fillRef idx="1"/>
    <cs:effectRef idx="0"/>
    <cs:fontRef idx="minor">
      <a:schemeClr val="tx1"/>
    </cs:fontRef>
    <cs:spPr bwMode="auto">
      <a:prstGeom prst="rect">
        <a:avLst/>
      </a:prstGeom>
      <a:ln w="9525" cap="rnd">
        <a:solidFill>
          <a:schemeClr val="phClr"/>
        </a:solidFill>
        <a:round/>
      </a:ln>
    </cs:spPr>
  </cs:dataPointWireframe>
  <cs:dataTable>
    <cs:lnRef idx="0"/>
    <cs:fillRef idx="0"/>
    <cs:effectRef idx="0"/>
    <cs:fontRef idx="minor">
      <a:schemeClr val="tx1">
        <a:lumMod val="65000"/>
        <a:lumOff val="35000"/>
      </a:schemeClr>
    </cs:fontRef>
    <cs:spPr bwMode="auto">
      <a:prstGeom prst="rect">
        <a:avLst/>
      </a:prstGeom>
      <a:noFill/>
      <a:ln w="9525" cap="flat" cmpd="sng" algn="ctr">
        <a:solidFill>
          <a:schemeClr val="tx1">
            <a:lumMod val="15000"/>
            <a:lumOff val="85000"/>
          </a:schemeClr>
        </a:solidFill>
        <a:round/>
      </a:ln>
    </cs:spPr>
    <cs:defRPr sz="900"/>
  </cs:dataTable>
  <cs:downBar>
    <cs:lnRef idx="0"/>
    <cs:fillRef idx="0"/>
    <cs:effectRef idx="0"/>
    <cs:fontRef idx="minor">
      <a:schemeClr val="tx1"/>
    </cs:fontRef>
    <cs:spPr bwMode="auto">
      <a:prstGeom prst="rect">
        <a:avLst/>
      </a:prstGeom>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dropLine>
  <cs:errorBar>
    <cs:lnRef idx="0"/>
    <cs:fillRef idx="0"/>
    <cs:effectRef idx="0"/>
    <cs:fontRef idx="minor">
      <a:schemeClr val="tx1"/>
    </cs:fontRef>
    <cs:spPr bwMode="auto">
      <a:prstGeom prst="rect">
        <a:avLst/>
      </a:prstGeom>
      <a:ln w="9525" cap="flat" cmpd="sng" algn="ctr">
        <a:solidFill>
          <a:schemeClr val="tx1">
            <a:lumMod val="65000"/>
            <a:lumOff val="35000"/>
          </a:schemeClr>
        </a:solidFill>
        <a:round/>
      </a:ln>
    </cs:spPr>
  </cs:errorBar>
  <cs:floor>
    <cs:lnRef idx="0"/>
    <cs:fillRef idx="0"/>
    <cs:effectRef idx="0"/>
    <cs:fontRef idx="minor">
      <a:schemeClr val="tx1"/>
    </cs:fontRef>
    <cs:spPr bwMode="auto">
      <a:prstGeom prst="rect">
        <a:avLst/>
      </a:prstGeom>
      <a:noFill/>
      <a:ln>
        <a:noFill/>
      </a:ln>
    </cs:spPr>
  </cs:floor>
  <cs:gridlineMajor>
    <cs:lnRef idx="0"/>
    <cs:fillRef idx="0"/>
    <cs:effectRef idx="0"/>
    <cs:fontRef idx="minor">
      <a:schemeClr val="tx1"/>
    </cs:fontRef>
    <cs:spPr bwMode="auto">
      <a:prstGeom prst="rect">
        <a:avLst/>
      </a:prstGeom>
      <a:ln w="9525" cap="flat" cmpd="sng" algn="ctr">
        <a:solidFill>
          <a:schemeClr val="tx1">
            <a:lumMod val="15000"/>
            <a:lumOff val="85000"/>
          </a:schemeClr>
        </a:solidFill>
        <a:round/>
      </a:ln>
    </cs:spPr>
  </cs:gridlineMajor>
  <cs:gridlineMinor>
    <cs:lnRef idx="0"/>
    <cs:fillRef idx="0"/>
    <cs:effectRef idx="0"/>
    <cs:fontRef idx="minor">
      <a:schemeClr val="tx1"/>
    </cs:fontRef>
    <cs:spPr bwMode="auto">
      <a:prstGeom prst="rect">
        <a:avLst/>
      </a:prstGeom>
      <a:ln w="9525" cap="flat" cmpd="sng" algn="ctr">
        <a:solidFill>
          <a:schemeClr val="tx1">
            <a:lumMod val="5000"/>
            <a:lumOff val="95000"/>
          </a:schemeClr>
        </a:solidFill>
        <a:round/>
      </a:ln>
    </cs:spPr>
  </cs:gridlineMinor>
  <cs:hiLoLine>
    <cs:lnRef idx="0"/>
    <cs:fillRef idx="0"/>
    <cs:effectRef idx="0"/>
    <cs:fontRef idx="minor">
      <a:schemeClr val="tx1"/>
    </cs:fontRef>
    <cs:spPr bwMode="auto">
      <a:prstGeom prst="rect">
        <a:avLst/>
      </a:prstGeom>
      <a:ln w="9525" cap="flat" cmpd="sng" algn="ctr">
        <a:solidFill>
          <a:schemeClr val="tx1">
            <a:lumMod val="50000"/>
            <a:lumOff val="50000"/>
          </a:schemeClr>
        </a:solidFill>
        <a:round/>
      </a:ln>
    </cs:spPr>
  </cs:hiLoLine>
  <cs:leader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tx1">
        <a:lumMod val="65000"/>
        <a:lumOff val="35000"/>
      </a:schemeClr>
    </cs:fontRef>
    <cs:defRPr sz="900"/>
  </cs:seriesAxis>
  <cs:series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spc="0"/>
  </cs:title>
  <cs:trendline>
    <cs:lnRef idx="0">
      <cs:styleClr val="auto"/>
    </cs:lnRef>
    <cs:fillRef idx="0"/>
    <cs:effectRef idx="0"/>
    <cs:fontRef idx="minor">
      <a:schemeClr val="tx1"/>
    </cs:fontRef>
    <cs:spPr bwMode="auto">
      <a:prstGeom prst="rect">
        <a:avLst/>
      </a:prstGeom>
      <a:ln w="19050" cap="rnd">
        <a:solidFill>
          <a:schemeClr val="phClr"/>
        </a:solidFill>
        <a:prstDash val="sysDot"/>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tx1"/>
    </cs:fontRef>
    <cs:spPr bwMode="auto">
      <a:prstGeom prst="rect">
        <a:avLst/>
      </a:prstGeom>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spPr bwMode="auto">
      <a:prstGeom prst="rect">
        <a:avLst/>
      </a:prstGeom>
      <a:noFill/>
      <a:ln>
        <a:noFill/>
      </a:ln>
    </cs:spPr>
  </cs:wall>
</cs:chartStyle>
</file>

<file path=xl/charts/style6.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cs:axisTitle>
  <cs:categoryAxis>
    <cs:lnRef idx="0"/>
    <cs:fillRef idx="0"/>
    <cs:effectRef idx="0"/>
    <cs:fontRef idx="minor">
      <a:schemeClr val="tx1">
        <a:lumMod val="65000"/>
        <a:lumOff val="35000"/>
      </a:schemeClr>
    </cs:fontRef>
    <cs:spPr bwMode="auto">
      <a:prstGeom prst="rect">
        <a:avLst/>
      </a:prstGeom>
      <a:ln w="9525" cap="flat" cmpd="sng" algn="ctr">
        <a:solidFill>
          <a:schemeClr val="tx1">
            <a:lumMod val="15000"/>
            <a:lumOff val="85000"/>
          </a:schemeClr>
        </a:solidFill>
        <a:round/>
      </a:ln>
    </cs:spPr>
    <cs:defRPr sz="900"/>
  </cs:categoryAxis>
  <cs:chartArea>
    <cs:lnRef idx="0"/>
    <cs:fillRef idx="0"/>
    <cs:effectRef idx="0"/>
    <cs:fontRef idx="minor">
      <a:schemeClr val="tx1"/>
    </cs:fontRef>
    <cs:spPr bwMode="auto">
      <a:prstGeom prst="rect">
        <a:avLst/>
      </a:prstGeom>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75000"/>
        <a:lumOff val="25000"/>
      </a:schemeClr>
    </cs:fontRef>
    <cs:defRPr sz="900"/>
  </cs:dataLabel>
  <cs:dataLabelCallout>
    <cs:lnRef idx="0"/>
    <cs:fillRef idx="0"/>
    <cs:effectRef idx="0"/>
    <cs:fontRef idx="minor">
      <a:schemeClr val="dk1">
        <a:lumMod val="65000"/>
        <a:lumOff val="35000"/>
      </a:schemeClr>
    </cs:fontRef>
    <cs:spPr bwMode="auto">
      <a:prstGeom prst="rect">
        <a:avLst/>
      </a:prstGeom>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bwMode="auto">
      <a:prstGeom prst="rect">
        <a:avLst/>
      </a:prstGeom>
      <a:ln w="28575" cap="rnd">
        <a:solidFill>
          <a:schemeClr val="phClr"/>
        </a:solidFill>
        <a:round/>
      </a:ln>
    </cs:spPr>
  </cs:dataPointLine>
  <cs:dataPointMarker>
    <cs:lnRef idx="0">
      <cs:styleClr val="auto"/>
    </cs:lnRef>
    <cs:fillRef idx="1">
      <cs:styleClr val="auto"/>
    </cs:fillRef>
    <cs:effectRef idx="0"/>
    <cs:fontRef idx="minor">
      <a:schemeClr val="tx1"/>
    </cs:fontRef>
    <cs:spPr bwMode="auto">
      <a:prstGeom prst="rect">
        <a:avLst/>
      </a:prstGeom>
      <a:ln w="9525">
        <a:solidFill>
          <a:schemeClr val="phClr"/>
        </a:solidFill>
      </a:ln>
    </cs:spPr>
  </cs:dataPointMarker>
  <cs:dataPointMarkerLayout/>
  <cs:dataPointWireframe>
    <cs:lnRef idx="0">
      <cs:styleClr val="auto"/>
    </cs:lnRef>
    <cs:fillRef idx="1"/>
    <cs:effectRef idx="0"/>
    <cs:fontRef idx="minor">
      <a:schemeClr val="tx1"/>
    </cs:fontRef>
    <cs:spPr bwMode="auto">
      <a:prstGeom prst="rect">
        <a:avLst/>
      </a:prstGeom>
      <a:ln w="9525" cap="rnd">
        <a:solidFill>
          <a:schemeClr val="phClr"/>
        </a:solidFill>
        <a:round/>
      </a:ln>
    </cs:spPr>
  </cs:dataPointWireframe>
  <cs:dataTable>
    <cs:lnRef idx="0"/>
    <cs:fillRef idx="0"/>
    <cs:effectRef idx="0"/>
    <cs:fontRef idx="minor">
      <a:schemeClr val="tx1">
        <a:lumMod val="65000"/>
        <a:lumOff val="35000"/>
      </a:schemeClr>
    </cs:fontRef>
    <cs:spPr bwMode="auto">
      <a:prstGeom prst="rect">
        <a:avLst/>
      </a:prstGeom>
      <a:noFill/>
      <a:ln w="9525" cap="flat" cmpd="sng" algn="ctr">
        <a:solidFill>
          <a:schemeClr val="tx1">
            <a:lumMod val="15000"/>
            <a:lumOff val="85000"/>
          </a:schemeClr>
        </a:solidFill>
        <a:round/>
      </a:ln>
    </cs:spPr>
    <cs:defRPr sz="900"/>
  </cs:dataTable>
  <cs:downBar>
    <cs:lnRef idx="0"/>
    <cs:fillRef idx="0"/>
    <cs:effectRef idx="0"/>
    <cs:fontRef idx="minor">
      <a:schemeClr val="tx1"/>
    </cs:fontRef>
    <cs:spPr bwMode="auto">
      <a:prstGeom prst="rect">
        <a:avLst/>
      </a:prstGeom>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dropLine>
  <cs:errorBar>
    <cs:lnRef idx="0"/>
    <cs:fillRef idx="0"/>
    <cs:effectRef idx="0"/>
    <cs:fontRef idx="minor">
      <a:schemeClr val="tx1"/>
    </cs:fontRef>
    <cs:spPr bwMode="auto">
      <a:prstGeom prst="rect">
        <a:avLst/>
      </a:prstGeom>
      <a:ln w="9525" cap="flat" cmpd="sng" algn="ctr">
        <a:solidFill>
          <a:schemeClr val="tx1">
            <a:lumMod val="65000"/>
            <a:lumOff val="35000"/>
          </a:schemeClr>
        </a:solidFill>
        <a:round/>
      </a:ln>
    </cs:spPr>
  </cs:errorBar>
  <cs:floor>
    <cs:lnRef idx="0"/>
    <cs:fillRef idx="0"/>
    <cs:effectRef idx="0"/>
    <cs:fontRef idx="minor">
      <a:schemeClr val="tx1"/>
    </cs:fontRef>
    <cs:spPr bwMode="auto">
      <a:prstGeom prst="rect">
        <a:avLst/>
      </a:prstGeom>
      <a:noFill/>
      <a:ln>
        <a:noFill/>
      </a:ln>
    </cs:spPr>
  </cs:floor>
  <cs:gridlineMajor>
    <cs:lnRef idx="0"/>
    <cs:fillRef idx="0"/>
    <cs:effectRef idx="0"/>
    <cs:fontRef idx="minor">
      <a:schemeClr val="tx1"/>
    </cs:fontRef>
    <cs:spPr bwMode="auto">
      <a:prstGeom prst="rect">
        <a:avLst/>
      </a:prstGeom>
      <a:ln w="9525" cap="flat" cmpd="sng" algn="ctr">
        <a:solidFill>
          <a:schemeClr val="tx1">
            <a:lumMod val="15000"/>
            <a:lumOff val="85000"/>
          </a:schemeClr>
        </a:solidFill>
        <a:round/>
      </a:ln>
    </cs:spPr>
  </cs:gridlineMajor>
  <cs:gridlineMinor>
    <cs:lnRef idx="0"/>
    <cs:fillRef idx="0"/>
    <cs:effectRef idx="0"/>
    <cs:fontRef idx="minor">
      <a:schemeClr val="tx1"/>
    </cs:fontRef>
    <cs:spPr bwMode="auto">
      <a:prstGeom prst="rect">
        <a:avLst/>
      </a:prstGeom>
      <a:ln w="9525" cap="flat" cmpd="sng" algn="ctr">
        <a:solidFill>
          <a:schemeClr val="tx1">
            <a:lumMod val="5000"/>
            <a:lumOff val="95000"/>
          </a:schemeClr>
        </a:solidFill>
        <a:round/>
      </a:ln>
    </cs:spPr>
  </cs:gridlineMinor>
  <cs:hiLoLine>
    <cs:lnRef idx="0"/>
    <cs:fillRef idx="0"/>
    <cs:effectRef idx="0"/>
    <cs:fontRef idx="minor">
      <a:schemeClr val="tx1"/>
    </cs:fontRef>
    <cs:spPr bwMode="auto">
      <a:prstGeom prst="rect">
        <a:avLst/>
      </a:prstGeom>
      <a:ln w="9525" cap="flat" cmpd="sng" algn="ctr">
        <a:solidFill>
          <a:schemeClr val="tx1">
            <a:lumMod val="50000"/>
            <a:lumOff val="50000"/>
          </a:schemeClr>
        </a:solidFill>
        <a:round/>
      </a:ln>
    </cs:spPr>
  </cs:hiLoLine>
  <cs:leader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tx1">
        <a:lumMod val="65000"/>
        <a:lumOff val="35000"/>
      </a:schemeClr>
    </cs:fontRef>
    <cs:defRPr sz="900"/>
  </cs:seriesAxis>
  <cs:series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spc="0"/>
  </cs:title>
  <cs:trendline>
    <cs:lnRef idx="0">
      <cs:styleClr val="auto"/>
    </cs:lnRef>
    <cs:fillRef idx="0"/>
    <cs:effectRef idx="0"/>
    <cs:fontRef idx="minor">
      <a:schemeClr val="tx1"/>
    </cs:fontRef>
    <cs:spPr bwMode="auto">
      <a:prstGeom prst="rect">
        <a:avLst/>
      </a:prstGeom>
      <a:ln w="19050" cap="rnd">
        <a:solidFill>
          <a:schemeClr val="phClr"/>
        </a:solidFill>
        <a:prstDash val="sysDot"/>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tx1"/>
    </cs:fontRef>
    <cs:spPr bwMode="auto">
      <a:prstGeom prst="rect">
        <a:avLst/>
      </a:prstGeom>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spPr bwMode="auto">
      <a:prstGeom prst="rect">
        <a:avLst/>
      </a:prstGeom>
      <a:noFill/>
      <a:ln>
        <a:noFill/>
      </a:ln>
    </cs:spPr>
  </cs:wall>
</cs:chartStyle>
</file>

<file path=xl/charts/style7.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cs:axisTitle>
  <cs:categoryAxis>
    <cs:lnRef idx="0"/>
    <cs:fillRef idx="0"/>
    <cs:effectRef idx="0"/>
    <cs:fontRef idx="minor">
      <a:schemeClr val="tx1">
        <a:lumMod val="65000"/>
        <a:lumOff val="35000"/>
      </a:schemeClr>
    </cs:fontRef>
    <cs:spPr bwMode="auto">
      <a:prstGeom prst="rect">
        <a:avLst/>
      </a:prstGeom>
      <a:ln w="9525" cap="flat" cmpd="sng" algn="ctr">
        <a:solidFill>
          <a:schemeClr val="tx1">
            <a:lumMod val="15000"/>
            <a:lumOff val="85000"/>
          </a:schemeClr>
        </a:solidFill>
        <a:round/>
      </a:ln>
    </cs:spPr>
    <cs:defRPr sz="900"/>
  </cs:categoryAxis>
  <cs:chartArea>
    <cs:lnRef idx="0"/>
    <cs:fillRef idx="0"/>
    <cs:effectRef idx="0"/>
    <cs:fontRef idx="minor">
      <a:schemeClr val="tx1"/>
    </cs:fontRef>
    <cs:spPr bwMode="auto">
      <a:prstGeom prst="rect">
        <a:avLst/>
      </a:prstGeom>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75000"/>
        <a:lumOff val="25000"/>
      </a:schemeClr>
    </cs:fontRef>
    <cs:defRPr sz="900"/>
  </cs:dataLabel>
  <cs:dataLabelCallout>
    <cs:lnRef idx="0"/>
    <cs:fillRef idx="0"/>
    <cs:effectRef idx="0"/>
    <cs:fontRef idx="minor">
      <a:schemeClr val="dk1">
        <a:lumMod val="65000"/>
        <a:lumOff val="35000"/>
      </a:schemeClr>
    </cs:fontRef>
    <cs:spPr bwMode="auto">
      <a:prstGeom prst="rect">
        <a:avLst/>
      </a:prstGeom>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bwMode="auto">
      <a:prstGeom prst="rect">
        <a:avLst/>
      </a:prstGeom>
      <a:ln w="28575" cap="rnd">
        <a:solidFill>
          <a:schemeClr val="phClr"/>
        </a:solidFill>
        <a:round/>
      </a:ln>
    </cs:spPr>
  </cs:dataPointLine>
  <cs:dataPointMarker>
    <cs:lnRef idx="0">
      <cs:styleClr val="auto"/>
    </cs:lnRef>
    <cs:fillRef idx="1">
      <cs:styleClr val="auto"/>
    </cs:fillRef>
    <cs:effectRef idx="0"/>
    <cs:fontRef idx="minor">
      <a:schemeClr val="tx1"/>
    </cs:fontRef>
    <cs:spPr bwMode="auto">
      <a:prstGeom prst="rect">
        <a:avLst/>
      </a:prstGeom>
      <a:ln w="9525">
        <a:solidFill>
          <a:schemeClr val="phClr"/>
        </a:solidFill>
      </a:ln>
    </cs:spPr>
  </cs:dataPointMarker>
  <cs:dataPointMarkerLayout/>
  <cs:dataPointWireframe>
    <cs:lnRef idx="0">
      <cs:styleClr val="auto"/>
    </cs:lnRef>
    <cs:fillRef idx="1"/>
    <cs:effectRef idx="0"/>
    <cs:fontRef idx="minor">
      <a:schemeClr val="tx1"/>
    </cs:fontRef>
    <cs:spPr bwMode="auto">
      <a:prstGeom prst="rect">
        <a:avLst/>
      </a:prstGeom>
      <a:ln w="9525" cap="rnd">
        <a:solidFill>
          <a:schemeClr val="phClr"/>
        </a:solidFill>
        <a:round/>
      </a:ln>
    </cs:spPr>
  </cs:dataPointWireframe>
  <cs:dataTable>
    <cs:lnRef idx="0"/>
    <cs:fillRef idx="0"/>
    <cs:effectRef idx="0"/>
    <cs:fontRef idx="minor">
      <a:schemeClr val="tx1">
        <a:lumMod val="65000"/>
        <a:lumOff val="35000"/>
      </a:schemeClr>
    </cs:fontRef>
    <cs:spPr bwMode="auto">
      <a:prstGeom prst="rect">
        <a:avLst/>
      </a:prstGeom>
      <a:noFill/>
      <a:ln w="9525" cap="flat" cmpd="sng" algn="ctr">
        <a:solidFill>
          <a:schemeClr val="tx1">
            <a:lumMod val="15000"/>
            <a:lumOff val="85000"/>
          </a:schemeClr>
        </a:solidFill>
        <a:round/>
      </a:ln>
    </cs:spPr>
    <cs:defRPr sz="900"/>
  </cs:dataTable>
  <cs:downBar>
    <cs:lnRef idx="0"/>
    <cs:fillRef idx="0"/>
    <cs:effectRef idx="0"/>
    <cs:fontRef idx="minor">
      <a:schemeClr val="tx1"/>
    </cs:fontRef>
    <cs:spPr bwMode="auto">
      <a:prstGeom prst="rect">
        <a:avLst/>
      </a:prstGeom>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dropLine>
  <cs:errorBar>
    <cs:lnRef idx="0"/>
    <cs:fillRef idx="0"/>
    <cs:effectRef idx="0"/>
    <cs:fontRef idx="minor">
      <a:schemeClr val="tx1"/>
    </cs:fontRef>
    <cs:spPr bwMode="auto">
      <a:prstGeom prst="rect">
        <a:avLst/>
      </a:prstGeom>
      <a:ln w="9525" cap="flat" cmpd="sng" algn="ctr">
        <a:solidFill>
          <a:schemeClr val="tx1">
            <a:lumMod val="65000"/>
            <a:lumOff val="35000"/>
          </a:schemeClr>
        </a:solidFill>
        <a:round/>
      </a:ln>
    </cs:spPr>
  </cs:errorBar>
  <cs:floor>
    <cs:lnRef idx="0"/>
    <cs:fillRef idx="0"/>
    <cs:effectRef idx="0"/>
    <cs:fontRef idx="minor">
      <a:schemeClr val="tx1"/>
    </cs:fontRef>
    <cs:spPr bwMode="auto">
      <a:prstGeom prst="rect">
        <a:avLst/>
      </a:prstGeom>
      <a:noFill/>
      <a:ln>
        <a:noFill/>
      </a:ln>
    </cs:spPr>
  </cs:floor>
  <cs:gridlineMajor>
    <cs:lnRef idx="0"/>
    <cs:fillRef idx="0"/>
    <cs:effectRef idx="0"/>
    <cs:fontRef idx="minor">
      <a:schemeClr val="tx1"/>
    </cs:fontRef>
    <cs:spPr bwMode="auto">
      <a:prstGeom prst="rect">
        <a:avLst/>
      </a:prstGeom>
      <a:ln w="9525" cap="flat" cmpd="sng" algn="ctr">
        <a:solidFill>
          <a:schemeClr val="tx1">
            <a:lumMod val="15000"/>
            <a:lumOff val="85000"/>
          </a:schemeClr>
        </a:solidFill>
        <a:round/>
      </a:ln>
    </cs:spPr>
  </cs:gridlineMajor>
  <cs:gridlineMinor>
    <cs:lnRef idx="0"/>
    <cs:fillRef idx="0"/>
    <cs:effectRef idx="0"/>
    <cs:fontRef idx="minor">
      <a:schemeClr val="tx1"/>
    </cs:fontRef>
    <cs:spPr bwMode="auto">
      <a:prstGeom prst="rect">
        <a:avLst/>
      </a:prstGeom>
      <a:ln w="9525" cap="flat" cmpd="sng" algn="ctr">
        <a:solidFill>
          <a:schemeClr val="tx1">
            <a:lumMod val="5000"/>
            <a:lumOff val="95000"/>
          </a:schemeClr>
        </a:solidFill>
        <a:round/>
      </a:ln>
    </cs:spPr>
  </cs:gridlineMinor>
  <cs:hiLoLine>
    <cs:lnRef idx="0"/>
    <cs:fillRef idx="0"/>
    <cs:effectRef idx="0"/>
    <cs:fontRef idx="minor">
      <a:schemeClr val="tx1"/>
    </cs:fontRef>
    <cs:spPr bwMode="auto">
      <a:prstGeom prst="rect">
        <a:avLst/>
      </a:prstGeom>
      <a:ln w="9525" cap="flat" cmpd="sng" algn="ctr">
        <a:solidFill>
          <a:schemeClr val="tx1">
            <a:lumMod val="50000"/>
            <a:lumOff val="50000"/>
          </a:schemeClr>
        </a:solidFill>
        <a:round/>
      </a:ln>
    </cs:spPr>
  </cs:hiLoLine>
  <cs:leader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tx1">
        <a:lumMod val="65000"/>
        <a:lumOff val="35000"/>
      </a:schemeClr>
    </cs:fontRef>
    <cs:defRPr sz="900"/>
  </cs:seriesAxis>
  <cs:series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spc="0"/>
  </cs:title>
  <cs:trendline>
    <cs:lnRef idx="0">
      <cs:styleClr val="auto"/>
    </cs:lnRef>
    <cs:fillRef idx="0"/>
    <cs:effectRef idx="0"/>
    <cs:fontRef idx="minor">
      <a:schemeClr val="tx1"/>
    </cs:fontRef>
    <cs:spPr bwMode="auto">
      <a:prstGeom prst="rect">
        <a:avLst/>
      </a:prstGeom>
      <a:ln w="19050" cap="rnd">
        <a:solidFill>
          <a:schemeClr val="phClr"/>
        </a:solidFill>
        <a:prstDash val="sysDot"/>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tx1"/>
    </cs:fontRef>
    <cs:spPr bwMode="auto">
      <a:prstGeom prst="rect">
        <a:avLst/>
      </a:prstGeom>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spPr bwMode="auto">
      <a:prstGeom prst="rect">
        <a:avLst/>
      </a:prstGeom>
      <a:noFill/>
      <a:ln>
        <a:noFill/>
      </a:ln>
    </cs:spPr>
  </cs:wall>
</cs:chartStyle>
</file>

<file path=xl/charts/style8.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cs:axisTitle>
  <cs:categoryAxis>
    <cs:lnRef idx="0"/>
    <cs:fillRef idx="0"/>
    <cs:effectRef idx="0"/>
    <cs:fontRef idx="minor">
      <a:schemeClr val="tx1">
        <a:lumMod val="65000"/>
        <a:lumOff val="35000"/>
      </a:schemeClr>
    </cs:fontRef>
    <cs:spPr bwMode="auto">
      <a:prstGeom prst="rect">
        <a:avLst/>
      </a:prstGeom>
      <a:ln w="9525" cap="flat" cmpd="sng" algn="ctr">
        <a:solidFill>
          <a:schemeClr val="tx1">
            <a:lumMod val="15000"/>
            <a:lumOff val="85000"/>
          </a:schemeClr>
        </a:solidFill>
        <a:round/>
      </a:ln>
    </cs:spPr>
    <cs:defRPr sz="900"/>
  </cs:categoryAxis>
  <cs:chartArea>
    <cs:lnRef idx="0"/>
    <cs:fillRef idx="0"/>
    <cs:effectRef idx="0"/>
    <cs:fontRef idx="minor">
      <a:schemeClr val="tx1"/>
    </cs:fontRef>
    <cs:spPr bwMode="auto">
      <a:prstGeom prst="rect">
        <a:avLst/>
      </a:prstGeom>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75000"/>
        <a:lumOff val="25000"/>
      </a:schemeClr>
    </cs:fontRef>
    <cs:defRPr sz="900"/>
  </cs:dataLabel>
  <cs:dataLabelCallout>
    <cs:lnRef idx="0"/>
    <cs:fillRef idx="0"/>
    <cs:effectRef idx="0"/>
    <cs:fontRef idx="minor">
      <a:schemeClr val="dk1">
        <a:lumMod val="65000"/>
        <a:lumOff val="35000"/>
      </a:schemeClr>
    </cs:fontRef>
    <cs:spPr bwMode="auto">
      <a:prstGeom prst="rect">
        <a:avLst/>
      </a:prstGeom>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bwMode="auto">
      <a:prstGeom prst="rect">
        <a:avLst/>
      </a:prstGeom>
      <a:ln w="28575" cap="rnd">
        <a:solidFill>
          <a:schemeClr val="phClr"/>
        </a:solidFill>
        <a:round/>
      </a:ln>
    </cs:spPr>
  </cs:dataPointLine>
  <cs:dataPointMarker>
    <cs:lnRef idx="0">
      <cs:styleClr val="auto"/>
    </cs:lnRef>
    <cs:fillRef idx="1">
      <cs:styleClr val="auto"/>
    </cs:fillRef>
    <cs:effectRef idx="0"/>
    <cs:fontRef idx="minor">
      <a:schemeClr val="tx1"/>
    </cs:fontRef>
    <cs:spPr bwMode="auto">
      <a:prstGeom prst="rect">
        <a:avLst/>
      </a:prstGeom>
      <a:ln w="9525">
        <a:solidFill>
          <a:schemeClr val="phClr"/>
        </a:solidFill>
      </a:ln>
    </cs:spPr>
  </cs:dataPointMarker>
  <cs:dataPointMarkerLayout/>
  <cs:dataPointWireframe>
    <cs:lnRef idx="0">
      <cs:styleClr val="auto"/>
    </cs:lnRef>
    <cs:fillRef idx="1"/>
    <cs:effectRef idx="0"/>
    <cs:fontRef idx="minor">
      <a:schemeClr val="tx1"/>
    </cs:fontRef>
    <cs:spPr bwMode="auto">
      <a:prstGeom prst="rect">
        <a:avLst/>
      </a:prstGeom>
      <a:ln w="9525" cap="rnd">
        <a:solidFill>
          <a:schemeClr val="phClr"/>
        </a:solidFill>
        <a:round/>
      </a:ln>
    </cs:spPr>
  </cs:dataPointWireframe>
  <cs:dataTable>
    <cs:lnRef idx="0"/>
    <cs:fillRef idx="0"/>
    <cs:effectRef idx="0"/>
    <cs:fontRef idx="minor">
      <a:schemeClr val="tx1">
        <a:lumMod val="65000"/>
        <a:lumOff val="35000"/>
      </a:schemeClr>
    </cs:fontRef>
    <cs:spPr bwMode="auto">
      <a:prstGeom prst="rect">
        <a:avLst/>
      </a:prstGeom>
      <a:noFill/>
      <a:ln w="9525" cap="flat" cmpd="sng" algn="ctr">
        <a:solidFill>
          <a:schemeClr val="tx1">
            <a:lumMod val="15000"/>
            <a:lumOff val="85000"/>
          </a:schemeClr>
        </a:solidFill>
        <a:round/>
      </a:ln>
    </cs:spPr>
    <cs:defRPr sz="900"/>
  </cs:dataTable>
  <cs:downBar>
    <cs:lnRef idx="0"/>
    <cs:fillRef idx="0"/>
    <cs:effectRef idx="0"/>
    <cs:fontRef idx="minor">
      <a:schemeClr val="tx1"/>
    </cs:fontRef>
    <cs:spPr bwMode="auto">
      <a:prstGeom prst="rect">
        <a:avLst/>
      </a:prstGeom>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dropLine>
  <cs:errorBar>
    <cs:lnRef idx="0"/>
    <cs:fillRef idx="0"/>
    <cs:effectRef idx="0"/>
    <cs:fontRef idx="minor">
      <a:schemeClr val="tx1"/>
    </cs:fontRef>
    <cs:spPr bwMode="auto">
      <a:prstGeom prst="rect">
        <a:avLst/>
      </a:prstGeom>
      <a:ln w="9525" cap="flat" cmpd="sng" algn="ctr">
        <a:solidFill>
          <a:schemeClr val="tx1">
            <a:lumMod val="65000"/>
            <a:lumOff val="35000"/>
          </a:schemeClr>
        </a:solidFill>
        <a:round/>
      </a:ln>
    </cs:spPr>
  </cs:errorBar>
  <cs:floor>
    <cs:lnRef idx="0"/>
    <cs:fillRef idx="0"/>
    <cs:effectRef idx="0"/>
    <cs:fontRef idx="minor">
      <a:schemeClr val="tx1"/>
    </cs:fontRef>
    <cs:spPr bwMode="auto">
      <a:prstGeom prst="rect">
        <a:avLst/>
      </a:prstGeom>
      <a:noFill/>
      <a:ln>
        <a:noFill/>
      </a:ln>
    </cs:spPr>
  </cs:floor>
  <cs:gridlineMajor>
    <cs:lnRef idx="0"/>
    <cs:fillRef idx="0"/>
    <cs:effectRef idx="0"/>
    <cs:fontRef idx="minor">
      <a:schemeClr val="tx1"/>
    </cs:fontRef>
    <cs:spPr bwMode="auto">
      <a:prstGeom prst="rect">
        <a:avLst/>
      </a:prstGeom>
      <a:ln w="9525" cap="flat" cmpd="sng" algn="ctr">
        <a:solidFill>
          <a:schemeClr val="tx1">
            <a:lumMod val="15000"/>
            <a:lumOff val="85000"/>
          </a:schemeClr>
        </a:solidFill>
        <a:round/>
      </a:ln>
    </cs:spPr>
  </cs:gridlineMajor>
  <cs:gridlineMinor>
    <cs:lnRef idx="0"/>
    <cs:fillRef idx="0"/>
    <cs:effectRef idx="0"/>
    <cs:fontRef idx="minor">
      <a:schemeClr val="tx1"/>
    </cs:fontRef>
    <cs:spPr bwMode="auto">
      <a:prstGeom prst="rect">
        <a:avLst/>
      </a:prstGeom>
      <a:ln w="9525" cap="flat" cmpd="sng" algn="ctr">
        <a:solidFill>
          <a:schemeClr val="tx1">
            <a:lumMod val="5000"/>
            <a:lumOff val="95000"/>
          </a:schemeClr>
        </a:solidFill>
        <a:round/>
      </a:ln>
    </cs:spPr>
  </cs:gridlineMinor>
  <cs:hiLoLine>
    <cs:lnRef idx="0"/>
    <cs:fillRef idx="0"/>
    <cs:effectRef idx="0"/>
    <cs:fontRef idx="minor">
      <a:schemeClr val="tx1"/>
    </cs:fontRef>
    <cs:spPr bwMode="auto">
      <a:prstGeom prst="rect">
        <a:avLst/>
      </a:prstGeom>
      <a:ln w="9525" cap="flat" cmpd="sng" algn="ctr">
        <a:solidFill>
          <a:schemeClr val="tx1">
            <a:lumMod val="50000"/>
            <a:lumOff val="50000"/>
          </a:schemeClr>
        </a:solidFill>
        <a:round/>
      </a:ln>
    </cs:spPr>
  </cs:hiLoLine>
  <cs:leader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tx1">
        <a:lumMod val="65000"/>
        <a:lumOff val="35000"/>
      </a:schemeClr>
    </cs:fontRef>
    <cs:defRPr sz="900"/>
  </cs:seriesAxis>
  <cs:series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spc="0"/>
  </cs:title>
  <cs:trendline>
    <cs:lnRef idx="0">
      <cs:styleClr val="auto"/>
    </cs:lnRef>
    <cs:fillRef idx="0"/>
    <cs:effectRef idx="0"/>
    <cs:fontRef idx="minor">
      <a:schemeClr val="tx1"/>
    </cs:fontRef>
    <cs:spPr bwMode="auto">
      <a:prstGeom prst="rect">
        <a:avLst/>
      </a:prstGeom>
      <a:ln w="19050" cap="rnd">
        <a:solidFill>
          <a:schemeClr val="phClr"/>
        </a:solidFill>
        <a:prstDash val="sysDot"/>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tx1"/>
    </cs:fontRef>
    <cs:spPr bwMode="auto">
      <a:prstGeom prst="rect">
        <a:avLst/>
      </a:prstGeom>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spPr bwMode="auto">
      <a:prstGeom prst="rect">
        <a:avLst/>
      </a:prstGeom>
      <a:noFill/>
      <a:ln>
        <a:noFill/>
      </a:ln>
    </cs:spPr>
  </cs:wall>
</cs:chartStyle>
</file>

<file path=xl/charts/style9.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cs:axisTitle>
  <cs:categoryAxis>
    <cs:lnRef idx="0"/>
    <cs:fillRef idx="0"/>
    <cs:effectRef idx="0"/>
    <cs:fontRef idx="minor">
      <a:schemeClr val="tx1">
        <a:lumMod val="65000"/>
        <a:lumOff val="35000"/>
      </a:schemeClr>
    </cs:fontRef>
    <cs:spPr bwMode="auto">
      <a:prstGeom prst="rect">
        <a:avLst/>
      </a:prstGeom>
      <a:ln w="9525" cap="flat" cmpd="sng" algn="ctr">
        <a:solidFill>
          <a:schemeClr val="tx1">
            <a:lumMod val="15000"/>
            <a:lumOff val="85000"/>
          </a:schemeClr>
        </a:solidFill>
        <a:round/>
      </a:ln>
    </cs:spPr>
    <cs:defRPr sz="900"/>
  </cs:categoryAxis>
  <cs:chartArea>
    <cs:lnRef idx="0"/>
    <cs:fillRef idx="0"/>
    <cs:effectRef idx="0"/>
    <cs:fontRef idx="minor">
      <a:schemeClr val="tx1"/>
    </cs:fontRef>
    <cs:spPr bwMode="auto">
      <a:prstGeom prst="rect">
        <a:avLst/>
      </a:prstGeom>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75000"/>
        <a:lumOff val="25000"/>
      </a:schemeClr>
    </cs:fontRef>
    <cs:defRPr sz="900"/>
  </cs:dataLabel>
  <cs:dataLabelCallout>
    <cs:lnRef idx="0"/>
    <cs:fillRef idx="0"/>
    <cs:effectRef idx="0"/>
    <cs:fontRef idx="minor">
      <a:schemeClr val="dk1">
        <a:lumMod val="65000"/>
        <a:lumOff val="35000"/>
      </a:schemeClr>
    </cs:fontRef>
    <cs:spPr bwMode="auto">
      <a:prstGeom prst="rect">
        <a:avLst/>
      </a:prstGeom>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bwMode="auto">
      <a:prstGeom prst="rect">
        <a:avLst/>
      </a:prstGeom>
      <a:ln w="28575" cap="rnd">
        <a:solidFill>
          <a:schemeClr val="phClr"/>
        </a:solidFill>
        <a:round/>
      </a:ln>
    </cs:spPr>
  </cs:dataPointLine>
  <cs:dataPointMarker>
    <cs:lnRef idx="0">
      <cs:styleClr val="auto"/>
    </cs:lnRef>
    <cs:fillRef idx="1">
      <cs:styleClr val="auto"/>
    </cs:fillRef>
    <cs:effectRef idx="0"/>
    <cs:fontRef idx="minor">
      <a:schemeClr val="tx1"/>
    </cs:fontRef>
    <cs:spPr bwMode="auto">
      <a:prstGeom prst="rect">
        <a:avLst/>
      </a:prstGeom>
      <a:ln w="9525">
        <a:solidFill>
          <a:schemeClr val="phClr"/>
        </a:solidFill>
      </a:ln>
    </cs:spPr>
  </cs:dataPointMarker>
  <cs:dataPointMarkerLayout/>
  <cs:dataPointWireframe>
    <cs:lnRef idx="0">
      <cs:styleClr val="auto"/>
    </cs:lnRef>
    <cs:fillRef idx="1"/>
    <cs:effectRef idx="0"/>
    <cs:fontRef idx="minor">
      <a:schemeClr val="tx1"/>
    </cs:fontRef>
    <cs:spPr bwMode="auto">
      <a:prstGeom prst="rect">
        <a:avLst/>
      </a:prstGeom>
      <a:ln w="9525" cap="rnd">
        <a:solidFill>
          <a:schemeClr val="phClr"/>
        </a:solidFill>
        <a:round/>
      </a:ln>
    </cs:spPr>
  </cs:dataPointWireframe>
  <cs:dataTable>
    <cs:lnRef idx="0"/>
    <cs:fillRef idx="0"/>
    <cs:effectRef idx="0"/>
    <cs:fontRef idx="minor">
      <a:schemeClr val="tx1">
        <a:lumMod val="65000"/>
        <a:lumOff val="35000"/>
      </a:schemeClr>
    </cs:fontRef>
    <cs:spPr bwMode="auto">
      <a:prstGeom prst="rect">
        <a:avLst/>
      </a:prstGeom>
      <a:noFill/>
      <a:ln w="9525" cap="flat" cmpd="sng" algn="ctr">
        <a:solidFill>
          <a:schemeClr val="tx1">
            <a:lumMod val="15000"/>
            <a:lumOff val="85000"/>
          </a:schemeClr>
        </a:solidFill>
        <a:round/>
      </a:ln>
    </cs:spPr>
    <cs:defRPr sz="900"/>
  </cs:dataTable>
  <cs:downBar>
    <cs:lnRef idx="0"/>
    <cs:fillRef idx="0"/>
    <cs:effectRef idx="0"/>
    <cs:fontRef idx="minor">
      <a:schemeClr val="tx1"/>
    </cs:fontRef>
    <cs:spPr bwMode="auto">
      <a:prstGeom prst="rect">
        <a:avLst/>
      </a:prstGeom>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dropLine>
  <cs:errorBar>
    <cs:lnRef idx="0"/>
    <cs:fillRef idx="0"/>
    <cs:effectRef idx="0"/>
    <cs:fontRef idx="minor">
      <a:schemeClr val="tx1"/>
    </cs:fontRef>
    <cs:spPr bwMode="auto">
      <a:prstGeom prst="rect">
        <a:avLst/>
      </a:prstGeom>
      <a:ln w="9525" cap="flat" cmpd="sng" algn="ctr">
        <a:solidFill>
          <a:schemeClr val="tx1">
            <a:lumMod val="65000"/>
            <a:lumOff val="35000"/>
          </a:schemeClr>
        </a:solidFill>
        <a:round/>
      </a:ln>
    </cs:spPr>
  </cs:errorBar>
  <cs:floor>
    <cs:lnRef idx="0"/>
    <cs:fillRef idx="0"/>
    <cs:effectRef idx="0"/>
    <cs:fontRef idx="minor">
      <a:schemeClr val="tx1"/>
    </cs:fontRef>
    <cs:spPr bwMode="auto">
      <a:prstGeom prst="rect">
        <a:avLst/>
      </a:prstGeom>
      <a:noFill/>
      <a:ln>
        <a:noFill/>
      </a:ln>
    </cs:spPr>
  </cs:floor>
  <cs:gridlineMajor>
    <cs:lnRef idx="0"/>
    <cs:fillRef idx="0"/>
    <cs:effectRef idx="0"/>
    <cs:fontRef idx="minor">
      <a:schemeClr val="tx1"/>
    </cs:fontRef>
    <cs:spPr bwMode="auto">
      <a:prstGeom prst="rect">
        <a:avLst/>
      </a:prstGeom>
      <a:ln w="9525" cap="flat" cmpd="sng" algn="ctr">
        <a:solidFill>
          <a:schemeClr val="tx1">
            <a:lumMod val="15000"/>
            <a:lumOff val="85000"/>
          </a:schemeClr>
        </a:solidFill>
        <a:round/>
      </a:ln>
    </cs:spPr>
  </cs:gridlineMajor>
  <cs:gridlineMinor>
    <cs:lnRef idx="0"/>
    <cs:fillRef idx="0"/>
    <cs:effectRef idx="0"/>
    <cs:fontRef idx="minor">
      <a:schemeClr val="tx1"/>
    </cs:fontRef>
    <cs:spPr bwMode="auto">
      <a:prstGeom prst="rect">
        <a:avLst/>
      </a:prstGeom>
      <a:ln w="9525" cap="flat" cmpd="sng" algn="ctr">
        <a:solidFill>
          <a:schemeClr val="tx1">
            <a:lumMod val="5000"/>
            <a:lumOff val="95000"/>
          </a:schemeClr>
        </a:solidFill>
        <a:round/>
      </a:ln>
    </cs:spPr>
  </cs:gridlineMinor>
  <cs:hiLoLine>
    <cs:lnRef idx="0"/>
    <cs:fillRef idx="0"/>
    <cs:effectRef idx="0"/>
    <cs:fontRef idx="minor">
      <a:schemeClr val="tx1"/>
    </cs:fontRef>
    <cs:spPr bwMode="auto">
      <a:prstGeom prst="rect">
        <a:avLst/>
      </a:prstGeom>
      <a:ln w="9525" cap="flat" cmpd="sng" algn="ctr">
        <a:solidFill>
          <a:schemeClr val="tx1">
            <a:lumMod val="50000"/>
            <a:lumOff val="50000"/>
          </a:schemeClr>
        </a:solidFill>
        <a:round/>
      </a:ln>
    </cs:spPr>
  </cs:hiLoLine>
  <cs:leader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tx1">
        <a:lumMod val="65000"/>
        <a:lumOff val="35000"/>
      </a:schemeClr>
    </cs:fontRef>
    <cs:defRPr sz="900"/>
  </cs:seriesAxis>
  <cs:series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spc="0"/>
  </cs:title>
  <cs:trendline>
    <cs:lnRef idx="0">
      <cs:styleClr val="auto"/>
    </cs:lnRef>
    <cs:fillRef idx="0"/>
    <cs:effectRef idx="0"/>
    <cs:fontRef idx="minor">
      <a:schemeClr val="tx1"/>
    </cs:fontRef>
    <cs:spPr bwMode="auto">
      <a:prstGeom prst="rect">
        <a:avLst/>
      </a:prstGeom>
      <a:ln w="19050" cap="rnd">
        <a:solidFill>
          <a:schemeClr val="phClr"/>
        </a:solidFill>
        <a:prstDash val="sysDot"/>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tx1"/>
    </cs:fontRef>
    <cs:spPr bwMode="auto">
      <a:prstGeom prst="rect">
        <a:avLst/>
      </a:prstGeom>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spPr bwMode="auto">
      <a:prstGeom prst="rect">
        <a:avLst/>
      </a:prstGeom>
      <a:noFill/>
      <a:ln>
        <a:noFill/>
      </a:ln>
    </cs:spPr>
  </cs:wall>
</cs:chartStyle>
</file>

<file path=xl/charts/style10.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cs:axisTitle>
  <cs:categoryAxis>
    <cs:lnRef idx="0"/>
    <cs:fillRef idx="0"/>
    <cs:effectRef idx="0"/>
    <cs:fontRef idx="minor">
      <a:schemeClr val="tx1">
        <a:lumMod val="65000"/>
        <a:lumOff val="35000"/>
      </a:schemeClr>
    </cs:fontRef>
    <cs:spPr bwMode="auto">
      <a:prstGeom prst="rect">
        <a:avLst/>
      </a:prstGeom>
      <a:ln w="9525" cap="flat" cmpd="sng" algn="ctr">
        <a:solidFill>
          <a:schemeClr val="tx1">
            <a:lumMod val="15000"/>
            <a:lumOff val="85000"/>
          </a:schemeClr>
        </a:solidFill>
        <a:round/>
      </a:ln>
    </cs:spPr>
    <cs:defRPr sz="900"/>
  </cs:categoryAxis>
  <cs:chartArea>
    <cs:lnRef idx="0"/>
    <cs:fillRef idx="0"/>
    <cs:effectRef idx="0"/>
    <cs:fontRef idx="minor">
      <a:schemeClr val="tx1"/>
    </cs:fontRef>
    <cs:spPr bwMode="auto">
      <a:prstGeom prst="rect">
        <a:avLst/>
      </a:prstGeom>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75000"/>
        <a:lumOff val="25000"/>
      </a:schemeClr>
    </cs:fontRef>
    <cs:defRPr sz="900"/>
  </cs:dataLabel>
  <cs:dataLabelCallout>
    <cs:lnRef idx="0"/>
    <cs:fillRef idx="0"/>
    <cs:effectRef idx="0"/>
    <cs:fontRef idx="minor">
      <a:schemeClr val="dk1">
        <a:lumMod val="65000"/>
        <a:lumOff val="35000"/>
      </a:schemeClr>
    </cs:fontRef>
    <cs:spPr bwMode="auto">
      <a:prstGeom prst="rect">
        <a:avLst/>
      </a:prstGeom>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bwMode="auto">
      <a:prstGeom prst="rect">
        <a:avLst/>
      </a:prstGeom>
      <a:ln w="28575" cap="rnd">
        <a:solidFill>
          <a:schemeClr val="phClr"/>
        </a:solidFill>
        <a:round/>
      </a:ln>
    </cs:spPr>
  </cs:dataPointLine>
  <cs:dataPointMarker>
    <cs:lnRef idx="0">
      <cs:styleClr val="auto"/>
    </cs:lnRef>
    <cs:fillRef idx="1">
      <cs:styleClr val="auto"/>
    </cs:fillRef>
    <cs:effectRef idx="0"/>
    <cs:fontRef idx="minor">
      <a:schemeClr val="tx1"/>
    </cs:fontRef>
    <cs:spPr bwMode="auto">
      <a:prstGeom prst="rect">
        <a:avLst/>
      </a:prstGeom>
      <a:ln w="9525">
        <a:solidFill>
          <a:schemeClr val="phClr"/>
        </a:solidFill>
      </a:ln>
    </cs:spPr>
  </cs:dataPointMarker>
  <cs:dataPointMarkerLayout/>
  <cs:dataPointWireframe>
    <cs:lnRef idx="0">
      <cs:styleClr val="auto"/>
    </cs:lnRef>
    <cs:fillRef idx="1"/>
    <cs:effectRef idx="0"/>
    <cs:fontRef idx="minor">
      <a:schemeClr val="tx1"/>
    </cs:fontRef>
    <cs:spPr bwMode="auto">
      <a:prstGeom prst="rect">
        <a:avLst/>
      </a:prstGeom>
      <a:ln w="9525" cap="rnd">
        <a:solidFill>
          <a:schemeClr val="phClr"/>
        </a:solidFill>
        <a:round/>
      </a:ln>
    </cs:spPr>
  </cs:dataPointWireframe>
  <cs:dataTable>
    <cs:lnRef idx="0"/>
    <cs:fillRef idx="0"/>
    <cs:effectRef idx="0"/>
    <cs:fontRef idx="minor">
      <a:schemeClr val="tx1">
        <a:lumMod val="65000"/>
        <a:lumOff val="35000"/>
      </a:schemeClr>
    </cs:fontRef>
    <cs:spPr bwMode="auto">
      <a:prstGeom prst="rect">
        <a:avLst/>
      </a:prstGeom>
      <a:noFill/>
      <a:ln w="9525" cap="flat" cmpd="sng" algn="ctr">
        <a:solidFill>
          <a:schemeClr val="tx1">
            <a:lumMod val="15000"/>
            <a:lumOff val="85000"/>
          </a:schemeClr>
        </a:solidFill>
        <a:round/>
      </a:ln>
    </cs:spPr>
    <cs:defRPr sz="900"/>
  </cs:dataTable>
  <cs:downBar>
    <cs:lnRef idx="0"/>
    <cs:fillRef idx="0"/>
    <cs:effectRef idx="0"/>
    <cs:fontRef idx="minor">
      <a:schemeClr val="tx1"/>
    </cs:fontRef>
    <cs:spPr bwMode="auto">
      <a:prstGeom prst="rect">
        <a:avLst/>
      </a:prstGeom>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dropLine>
  <cs:errorBar>
    <cs:lnRef idx="0"/>
    <cs:fillRef idx="0"/>
    <cs:effectRef idx="0"/>
    <cs:fontRef idx="minor">
      <a:schemeClr val="tx1"/>
    </cs:fontRef>
    <cs:spPr bwMode="auto">
      <a:prstGeom prst="rect">
        <a:avLst/>
      </a:prstGeom>
      <a:ln w="9525" cap="flat" cmpd="sng" algn="ctr">
        <a:solidFill>
          <a:schemeClr val="tx1">
            <a:lumMod val="65000"/>
            <a:lumOff val="35000"/>
          </a:schemeClr>
        </a:solidFill>
        <a:round/>
      </a:ln>
    </cs:spPr>
  </cs:errorBar>
  <cs:floor>
    <cs:lnRef idx="0"/>
    <cs:fillRef idx="0"/>
    <cs:effectRef idx="0"/>
    <cs:fontRef idx="minor">
      <a:schemeClr val="tx1"/>
    </cs:fontRef>
    <cs:spPr bwMode="auto">
      <a:prstGeom prst="rect">
        <a:avLst/>
      </a:prstGeom>
      <a:noFill/>
      <a:ln>
        <a:noFill/>
      </a:ln>
    </cs:spPr>
  </cs:floor>
  <cs:gridlineMajor>
    <cs:lnRef idx="0"/>
    <cs:fillRef idx="0"/>
    <cs:effectRef idx="0"/>
    <cs:fontRef idx="minor">
      <a:schemeClr val="tx1"/>
    </cs:fontRef>
    <cs:spPr bwMode="auto">
      <a:prstGeom prst="rect">
        <a:avLst/>
      </a:prstGeom>
      <a:ln w="9525" cap="flat" cmpd="sng" algn="ctr">
        <a:solidFill>
          <a:schemeClr val="tx1">
            <a:lumMod val="15000"/>
            <a:lumOff val="85000"/>
          </a:schemeClr>
        </a:solidFill>
        <a:round/>
      </a:ln>
    </cs:spPr>
  </cs:gridlineMajor>
  <cs:gridlineMinor>
    <cs:lnRef idx="0"/>
    <cs:fillRef idx="0"/>
    <cs:effectRef idx="0"/>
    <cs:fontRef idx="minor">
      <a:schemeClr val="tx1"/>
    </cs:fontRef>
    <cs:spPr bwMode="auto">
      <a:prstGeom prst="rect">
        <a:avLst/>
      </a:prstGeom>
      <a:ln w="9525" cap="flat" cmpd="sng" algn="ctr">
        <a:solidFill>
          <a:schemeClr val="tx1">
            <a:lumMod val="5000"/>
            <a:lumOff val="95000"/>
          </a:schemeClr>
        </a:solidFill>
        <a:round/>
      </a:ln>
    </cs:spPr>
  </cs:gridlineMinor>
  <cs:hiLoLine>
    <cs:lnRef idx="0"/>
    <cs:fillRef idx="0"/>
    <cs:effectRef idx="0"/>
    <cs:fontRef idx="minor">
      <a:schemeClr val="tx1"/>
    </cs:fontRef>
    <cs:spPr bwMode="auto">
      <a:prstGeom prst="rect">
        <a:avLst/>
      </a:prstGeom>
      <a:ln w="9525" cap="flat" cmpd="sng" algn="ctr">
        <a:solidFill>
          <a:schemeClr val="tx1">
            <a:lumMod val="50000"/>
            <a:lumOff val="50000"/>
          </a:schemeClr>
        </a:solidFill>
        <a:round/>
      </a:ln>
    </cs:spPr>
  </cs:hiLoLine>
  <cs:leader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tx1">
        <a:lumMod val="65000"/>
        <a:lumOff val="35000"/>
      </a:schemeClr>
    </cs:fontRef>
    <cs:defRPr sz="900"/>
  </cs:seriesAxis>
  <cs:series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spc="0"/>
  </cs:title>
  <cs:trendline>
    <cs:lnRef idx="0">
      <cs:styleClr val="auto"/>
    </cs:lnRef>
    <cs:fillRef idx="0"/>
    <cs:effectRef idx="0"/>
    <cs:fontRef idx="minor">
      <a:schemeClr val="tx1"/>
    </cs:fontRef>
    <cs:spPr bwMode="auto">
      <a:prstGeom prst="rect">
        <a:avLst/>
      </a:prstGeom>
      <a:ln w="19050" cap="rnd">
        <a:solidFill>
          <a:schemeClr val="phClr"/>
        </a:solidFill>
        <a:prstDash val="sysDot"/>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tx1"/>
    </cs:fontRef>
    <cs:spPr bwMode="auto">
      <a:prstGeom prst="rect">
        <a:avLst/>
      </a:prstGeom>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spPr bwMode="auto">
      <a:prstGeom prst="rect">
        <a:avLst/>
      </a:prstGeom>
      <a:noFill/>
      <a:ln>
        <a:noFill/>
      </a:ln>
    </cs:spPr>
  </cs:wall>
</cs:chartStyle>
</file>

<file path=xl/charts/style1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cs:axisTitle>
  <cs:categoryAxis>
    <cs:lnRef idx="0"/>
    <cs:fillRef idx="0"/>
    <cs:effectRef idx="0"/>
    <cs:fontRef idx="minor">
      <a:schemeClr val="tx1">
        <a:lumMod val="65000"/>
        <a:lumOff val="35000"/>
      </a:schemeClr>
    </cs:fontRef>
    <cs:spPr bwMode="auto">
      <a:prstGeom prst="rect">
        <a:avLst/>
      </a:prstGeom>
      <a:ln w="9525" cap="flat" cmpd="sng" algn="ctr">
        <a:solidFill>
          <a:schemeClr val="tx1">
            <a:lumMod val="15000"/>
            <a:lumOff val="85000"/>
          </a:schemeClr>
        </a:solidFill>
        <a:round/>
      </a:ln>
    </cs:spPr>
    <cs:defRPr sz="900"/>
  </cs:categoryAxis>
  <cs:chartArea>
    <cs:lnRef idx="0"/>
    <cs:fillRef idx="0"/>
    <cs:effectRef idx="0"/>
    <cs:fontRef idx="minor">
      <a:schemeClr val="tx1"/>
    </cs:fontRef>
    <cs:spPr bwMode="auto">
      <a:prstGeom prst="rect">
        <a:avLst/>
      </a:prstGeom>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75000"/>
        <a:lumOff val="25000"/>
      </a:schemeClr>
    </cs:fontRef>
    <cs:defRPr sz="900"/>
  </cs:dataLabel>
  <cs:dataLabelCallout>
    <cs:lnRef idx="0"/>
    <cs:fillRef idx="0"/>
    <cs:effectRef idx="0"/>
    <cs:fontRef idx="minor">
      <a:schemeClr val="dk1">
        <a:lumMod val="65000"/>
        <a:lumOff val="35000"/>
      </a:schemeClr>
    </cs:fontRef>
    <cs:spPr bwMode="auto">
      <a:prstGeom prst="rect">
        <a:avLst/>
      </a:prstGeom>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bwMode="auto">
      <a:prstGeom prst="rect">
        <a:avLst/>
      </a:prstGeom>
      <a:ln w="28575" cap="rnd">
        <a:solidFill>
          <a:schemeClr val="phClr"/>
        </a:solidFill>
        <a:round/>
      </a:ln>
    </cs:spPr>
  </cs:dataPointLine>
  <cs:dataPointMarker>
    <cs:lnRef idx="0">
      <cs:styleClr val="auto"/>
    </cs:lnRef>
    <cs:fillRef idx="1">
      <cs:styleClr val="auto"/>
    </cs:fillRef>
    <cs:effectRef idx="0"/>
    <cs:fontRef idx="minor">
      <a:schemeClr val="tx1"/>
    </cs:fontRef>
    <cs:spPr bwMode="auto">
      <a:prstGeom prst="rect">
        <a:avLst/>
      </a:prstGeom>
      <a:ln w="9525">
        <a:solidFill>
          <a:schemeClr val="phClr"/>
        </a:solidFill>
      </a:ln>
    </cs:spPr>
  </cs:dataPointMarker>
  <cs:dataPointMarkerLayout/>
  <cs:dataPointWireframe>
    <cs:lnRef idx="0">
      <cs:styleClr val="auto"/>
    </cs:lnRef>
    <cs:fillRef idx="1"/>
    <cs:effectRef idx="0"/>
    <cs:fontRef idx="minor">
      <a:schemeClr val="tx1"/>
    </cs:fontRef>
    <cs:spPr bwMode="auto">
      <a:prstGeom prst="rect">
        <a:avLst/>
      </a:prstGeom>
      <a:ln w="9525" cap="rnd">
        <a:solidFill>
          <a:schemeClr val="phClr"/>
        </a:solidFill>
        <a:round/>
      </a:ln>
    </cs:spPr>
  </cs:dataPointWireframe>
  <cs:dataTable>
    <cs:lnRef idx="0"/>
    <cs:fillRef idx="0"/>
    <cs:effectRef idx="0"/>
    <cs:fontRef idx="minor">
      <a:schemeClr val="tx1">
        <a:lumMod val="65000"/>
        <a:lumOff val="35000"/>
      </a:schemeClr>
    </cs:fontRef>
    <cs:spPr bwMode="auto">
      <a:prstGeom prst="rect">
        <a:avLst/>
      </a:prstGeom>
      <a:noFill/>
      <a:ln w="9525" cap="flat" cmpd="sng" algn="ctr">
        <a:solidFill>
          <a:schemeClr val="tx1">
            <a:lumMod val="15000"/>
            <a:lumOff val="85000"/>
          </a:schemeClr>
        </a:solidFill>
        <a:round/>
      </a:ln>
    </cs:spPr>
    <cs:defRPr sz="900"/>
  </cs:dataTable>
  <cs:downBar>
    <cs:lnRef idx="0"/>
    <cs:fillRef idx="0"/>
    <cs:effectRef idx="0"/>
    <cs:fontRef idx="minor">
      <a:schemeClr val="tx1"/>
    </cs:fontRef>
    <cs:spPr bwMode="auto">
      <a:prstGeom prst="rect">
        <a:avLst/>
      </a:prstGeom>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dropLine>
  <cs:errorBar>
    <cs:lnRef idx="0"/>
    <cs:fillRef idx="0"/>
    <cs:effectRef idx="0"/>
    <cs:fontRef idx="minor">
      <a:schemeClr val="tx1"/>
    </cs:fontRef>
    <cs:spPr bwMode="auto">
      <a:prstGeom prst="rect">
        <a:avLst/>
      </a:prstGeom>
      <a:ln w="9525" cap="flat" cmpd="sng" algn="ctr">
        <a:solidFill>
          <a:schemeClr val="tx1">
            <a:lumMod val="65000"/>
            <a:lumOff val="35000"/>
          </a:schemeClr>
        </a:solidFill>
        <a:round/>
      </a:ln>
    </cs:spPr>
  </cs:errorBar>
  <cs:floor>
    <cs:lnRef idx="0"/>
    <cs:fillRef idx="0"/>
    <cs:effectRef idx="0"/>
    <cs:fontRef idx="minor">
      <a:schemeClr val="tx1"/>
    </cs:fontRef>
    <cs:spPr bwMode="auto">
      <a:prstGeom prst="rect">
        <a:avLst/>
      </a:prstGeom>
      <a:noFill/>
      <a:ln>
        <a:noFill/>
      </a:ln>
    </cs:spPr>
  </cs:floor>
  <cs:gridlineMajor>
    <cs:lnRef idx="0"/>
    <cs:fillRef idx="0"/>
    <cs:effectRef idx="0"/>
    <cs:fontRef idx="minor">
      <a:schemeClr val="tx1"/>
    </cs:fontRef>
    <cs:spPr bwMode="auto">
      <a:prstGeom prst="rect">
        <a:avLst/>
      </a:prstGeom>
      <a:ln w="9525" cap="flat" cmpd="sng" algn="ctr">
        <a:solidFill>
          <a:schemeClr val="tx1">
            <a:lumMod val="15000"/>
            <a:lumOff val="85000"/>
          </a:schemeClr>
        </a:solidFill>
        <a:round/>
      </a:ln>
    </cs:spPr>
  </cs:gridlineMajor>
  <cs:gridlineMinor>
    <cs:lnRef idx="0"/>
    <cs:fillRef idx="0"/>
    <cs:effectRef idx="0"/>
    <cs:fontRef idx="minor">
      <a:schemeClr val="tx1"/>
    </cs:fontRef>
    <cs:spPr bwMode="auto">
      <a:prstGeom prst="rect">
        <a:avLst/>
      </a:prstGeom>
      <a:ln w="9525" cap="flat" cmpd="sng" algn="ctr">
        <a:solidFill>
          <a:schemeClr val="tx1">
            <a:lumMod val="5000"/>
            <a:lumOff val="95000"/>
          </a:schemeClr>
        </a:solidFill>
        <a:round/>
      </a:ln>
    </cs:spPr>
  </cs:gridlineMinor>
  <cs:hiLoLine>
    <cs:lnRef idx="0"/>
    <cs:fillRef idx="0"/>
    <cs:effectRef idx="0"/>
    <cs:fontRef idx="minor">
      <a:schemeClr val="tx1"/>
    </cs:fontRef>
    <cs:spPr bwMode="auto">
      <a:prstGeom prst="rect">
        <a:avLst/>
      </a:prstGeom>
      <a:ln w="9525" cap="flat" cmpd="sng" algn="ctr">
        <a:solidFill>
          <a:schemeClr val="tx1">
            <a:lumMod val="50000"/>
            <a:lumOff val="50000"/>
          </a:schemeClr>
        </a:solidFill>
        <a:round/>
      </a:ln>
    </cs:spPr>
  </cs:hiLoLine>
  <cs:leader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tx1">
        <a:lumMod val="65000"/>
        <a:lumOff val="35000"/>
      </a:schemeClr>
    </cs:fontRef>
    <cs:defRPr sz="900"/>
  </cs:seriesAxis>
  <cs:series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spc="0"/>
  </cs:title>
  <cs:trendline>
    <cs:lnRef idx="0">
      <cs:styleClr val="auto"/>
    </cs:lnRef>
    <cs:fillRef idx="0"/>
    <cs:effectRef idx="0"/>
    <cs:fontRef idx="minor">
      <a:schemeClr val="tx1"/>
    </cs:fontRef>
    <cs:spPr bwMode="auto">
      <a:prstGeom prst="rect">
        <a:avLst/>
      </a:prstGeom>
      <a:ln w="19050" cap="rnd">
        <a:solidFill>
          <a:schemeClr val="phClr"/>
        </a:solidFill>
        <a:prstDash val="sysDot"/>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tx1"/>
    </cs:fontRef>
    <cs:spPr bwMode="auto">
      <a:prstGeom prst="rect">
        <a:avLst/>
      </a:prstGeom>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spPr bwMode="auto">
      <a:prstGeom prst="rect">
        <a:avLst/>
      </a:prstGeom>
      <a:noFill/>
      <a:ln>
        <a:noFill/>
      </a:ln>
    </cs:spPr>
  </cs:wall>
</cs:chartStyle>
</file>

<file path=xl/charts/style12.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cs:axisTitle>
  <cs:categoryAxis>
    <cs:lnRef idx="0"/>
    <cs:fillRef idx="0"/>
    <cs:effectRef idx="0"/>
    <cs:fontRef idx="minor">
      <a:schemeClr val="tx1">
        <a:lumMod val="65000"/>
        <a:lumOff val="35000"/>
      </a:schemeClr>
    </cs:fontRef>
    <cs:spPr bwMode="auto">
      <a:prstGeom prst="rect">
        <a:avLst/>
      </a:prstGeom>
      <a:ln w="9525" cap="flat" cmpd="sng" algn="ctr">
        <a:solidFill>
          <a:schemeClr val="tx1">
            <a:lumMod val="15000"/>
            <a:lumOff val="85000"/>
          </a:schemeClr>
        </a:solidFill>
        <a:round/>
      </a:ln>
    </cs:spPr>
    <cs:defRPr sz="900"/>
  </cs:categoryAxis>
  <cs:chartArea>
    <cs:lnRef idx="0"/>
    <cs:fillRef idx="0"/>
    <cs:effectRef idx="0"/>
    <cs:fontRef idx="minor">
      <a:schemeClr val="tx1"/>
    </cs:fontRef>
    <cs:spPr bwMode="auto">
      <a:prstGeom prst="rect">
        <a:avLst/>
      </a:prstGeom>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75000"/>
        <a:lumOff val="25000"/>
      </a:schemeClr>
    </cs:fontRef>
    <cs:defRPr sz="900"/>
  </cs:dataLabel>
  <cs:dataLabelCallout>
    <cs:lnRef idx="0"/>
    <cs:fillRef idx="0"/>
    <cs:effectRef idx="0"/>
    <cs:fontRef idx="minor">
      <a:schemeClr val="dk1">
        <a:lumMod val="65000"/>
        <a:lumOff val="35000"/>
      </a:schemeClr>
    </cs:fontRef>
    <cs:spPr bwMode="auto">
      <a:prstGeom prst="rect">
        <a:avLst/>
      </a:prstGeom>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bwMode="auto">
      <a:prstGeom prst="rect">
        <a:avLst/>
      </a:prstGeom>
      <a:ln w="28575" cap="rnd">
        <a:solidFill>
          <a:schemeClr val="phClr"/>
        </a:solidFill>
        <a:round/>
      </a:ln>
    </cs:spPr>
  </cs:dataPointLine>
  <cs:dataPointMarker>
    <cs:lnRef idx="0">
      <cs:styleClr val="auto"/>
    </cs:lnRef>
    <cs:fillRef idx="1">
      <cs:styleClr val="auto"/>
    </cs:fillRef>
    <cs:effectRef idx="0"/>
    <cs:fontRef idx="minor">
      <a:schemeClr val="tx1"/>
    </cs:fontRef>
    <cs:spPr bwMode="auto">
      <a:prstGeom prst="rect">
        <a:avLst/>
      </a:prstGeom>
      <a:ln w="9525">
        <a:solidFill>
          <a:schemeClr val="phClr"/>
        </a:solidFill>
      </a:ln>
    </cs:spPr>
  </cs:dataPointMarker>
  <cs:dataPointMarkerLayout/>
  <cs:dataPointWireframe>
    <cs:lnRef idx="0">
      <cs:styleClr val="auto"/>
    </cs:lnRef>
    <cs:fillRef idx="1"/>
    <cs:effectRef idx="0"/>
    <cs:fontRef idx="minor">
      <a:schemeClr val="tx1"/>
    </cs:fontRef>
    <cs:spPr bwMode="auto">
      <a:prstGeom prst="rect">
        <a:avLst/>
      </a:prstGeom>
      <a:ln w="9525" cap="rnd">
        <a:solidFill>
          <a:schemeClr val="phClr"/>
        </a:solidFill>
        <a:round/>
      </a:ln>
    </cs:spPr>
  </cs:dataPointWireframe>
  <cs:dataTable>
    <cs:lnRef idx="0"/>
    <cs:fillRef idx="0"/>
    <cs:effectRef idx="0"/>
    <cs:fontRef idx="minor">
      <a:schemeClr val="tx1">
        <a:lumMod val="65000"/>
        <a:lumOff val="35000"/>
      </a:schemeClr>
    </cs:fontRef>
    <cs:spPr bwMode="auto">
      <a:prstGeom prst="rect">
        <a:avLst/>
      </a:prstGeom>
      <a:noFill/>
      <a:ln w="9525" cap="flat" cmpd="sng" algn="ctr">
        <a:solidFill>
          <a:schemeClr val="tx1">
            <a:lumMod val="15000"/>
            <a:lumOff val="85000"/>
          </a:schemeClr>
        </a:solidFill>
        <a:round/>
      </a:ln>
    </cs:spPr>
    <cs:defRPr sz="900"/>
  </cs:dataTable>
  <cs:downBar>
    <cs:lnRef idx="0"/>
    <cs:fillRef idx="0"/>
    <cs:effectRef idx="0"/>
    <cs:fontRef idx="minor">
      <a:schemeClr val="tx1"/>
    </cs:fontRef>
    <cs:spPr bwMode="auto">
      <a:prstGeom prst="rect">
        <a:avLst/>
      </a:prstGeom>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dropLine>
  <cs:errorBar>
    <cs:lnRef idx="0"/>
    <cs:fillRef idx="0"/>
    <cs:effectRef idx="0"/>
    <cs:fontRef idx="minor">
      <a:schemeClr val="tx1"/>
    </cs:fontRef>
    <cs:spPr bwMode="auto">
      <a:prstGeom prst="rect">
        <a:avLst/>
      </a:prstGeom>
      <a:ln w="9525" cap="flat" cmpd="sng" algn="ctr">
        <a:solidFill>
          <a:schemeClr val="tx1">
            <a:lumMod val="65000"/>
            <a:lumOff val="35000"/>
          </a:schemeClr>
        </a:solidFill>
        <a:round/>
      </a:ln>
    </cs:spPr>
  </cs:errorBar>
  <cs:floor>
    <cs:lnRef idx="0"/>
    <cs:fillRef idx="0"/>
    <cs:effectRef idx="0"/>
    <cs:fontRef idx="minor">
      <a:schemeClr val="tx1"/>
    </cs:fontRef>
    <cs:spPr bwMode="auto">
      <a:prstGeom prst="rect">
        <a:avLst/>
      </a:prstGeom>
      <a:noFill/>
      <a:ln>
        <a:noFill/>
      </a:ln>
    </cs:spPr>
  </cs:floor>
  <cs:gridlineMajor>
    <cs:lnRef idx="0"/>
    <cs:fillRef idx="0"/>
    <cs:effectRef idx="0"/>
    <cs:fontRef idx="minor">
      <a:schemeClr val="tx1"/>
    </cs:fontRef>
    <cs:spPr bwMode="auto">
      <a:prstGeom prst="rect">
        <a:avLst/>
      </a:prstGeom>
      <a:ln w="9525" cap="flat" cmpd="sng" algn="ctr">
        <a:solidFill>
          <a:schemeClr val="tx1">
            <a:lumMod val="15000"/>
            <a:lumOff val="85000"/>
          </a:schemeClr>
        </a:solidFill>
        <a:round/>
      </a:ln>
    </cs:spPr>
  </cs:gridlineMajor>
  <cs:gridlineMinor>
    <cs:lnRef idx="0"/>
    <cs:fillRef idx="0"/>
    <cs:effectRef idx="0"/>
    <cs:fontRef idx="minor">
      <a:schemeClr val="tx1"/>
    </cs:fontRef>
    <cs:spPr bwMode="auto">
      <a:prstGeom prst="rect">
        <a:avLst/>
      </a:prstGeom>
      <a:ln w="9525" cap="flat" cmpd="sng" algn="ctr">
        <a:solidFill>
          <a:schemeClr val="tx1">
            <a:lumMod val="5000"/>
            <a:lumOff val="95000"/>
          </a:schemeClr>
        </a:solidFill>
        <a:round/>
      </a:ln>
    </cs:spPr>
  </cs:gridlineMinor>
  <cs:hiLoLine>
    <cs:lnRef idx="0"/>
    <cs:fillRef idx="0"/>
    <cs:effectRef idx="0"/>
    <cs:fontRef idx="minor">
      <a:schemeClr val="tx1"/>
    </cs:fontRef>
    <cs:spPr bwMode="auto">
      <a:prstGeom prst="rect">
        <a:avLst/>
      </a:prstGeom>
      <a:ln w="9525" cap="flat" cmpd="sng" algn="ctr">
        <a:solidFill>
          <a:schemeClr val="tx1">
            <a:lumMod val="50000"/>
            <a:lumOff val="50000"/>
          </a:schemeClr>
        </a:solidFill>
        <a:round/>
      </a:ln>
    </cs:spPr>
  </cs:hiLoLine>
  <cs:leader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tx1">
        <a:lumMod val="65000"/>
        <a:lumOff val="35000"/>
      </a:schemeClr>
    </cs:fontRef>
    <cs:defRPr sz="900"/>
  </cs:seriesAxis>
  <cs:series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spc="0"/>
  </cs:title>
  <cs:trendline>
    <cs:lnRef idx="0">
      <cs:styleClr val="auto"/>
    </cs:lnRef>
    <cs:fillRef idx="0"/>
    <cs:effectRef idx="0"/>
    <cs:fontRef idx="minor">
      <a:schemeClr val="tx1"/>
    </cs:fontRef>
    <cs:spPr bwMode="auto">
      <a:prstGeom prst="rect">
        <a:avLst/>
      </a:prstGeom>
      <a:ln w="19050" cap="rnd">
        <a:solidFill>
          <a:schemeClr val="phClr"/>
        </a:solidFill>
        <a:prstDash val="sysDot"/>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tx1"/>
    </cs:fontRef>
    <cs:spPr bwMode="auto">
      <a:prstGeom prst="rect">
        <a:avLst/>
      </a:prstGeom>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spPr bwMode="auto">
      <a:prstGeom prst="rect">
        <a:avLst/>
      </a:prstGeom>
      <a:noFill/>
      <a:ln>
        <a:noFill/>
      </a:ln>
    </cs:spPr>
  </cs:wall>
</cs:chartStyle>
</file>

<file path=xl/charts/style13.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cs:axisTitle>
  <cs:categoryAxis>
    <cs:lnRef idx="0"/>
    <cs:fillRef idx="0"/>
    <cs:effectRef idx="0"/>
    <cs:fontRef idx="minor">
      <a:schemeClr val="tx1">
        <a:lumMod val="65000"/>
        <a:lumOff val="35000"/>
      </a:schemeClr>
    </cs:fontRef>
    <cs:spPr bwMode="auto">
      <a:prstGeom prst="rect">
        <a:avLst/>
      </a:prstGeom>
      <a:ln w="9525" cap="flat" cmpd="sng" algn="ctr">
        <a:solidFill>
          <a:schemeClr val="tx1">
            <a:lumMod val="15000"/>
            <a:lumOff val="85000"/>
          </a:schemeClr>
        </a:solidFill>
        <a:round/>
      </a:ln>
    </cs:spPr>
    <cs:defRPr sz="900"/>
  </cs:categoryAxis>
  <cs:chartArea>
    <cs:lnRef idx="0"/>
    <cs:fillRef idx="0"/>
    <cs:effectRef idx="0"/>
    <cs:fontRef idx="minor">
      <a:schemeClr val="tx1"/>
    </cs:fontRef>
    <cs:spPr bwMode="auto">
      <a:prstGeom prst="rect">
        <a:avLst/>
      </a:prstGeom>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75000"/>
        <a:lumOff val="25000"/>
      </a:schemeClr>
    </cs:fontRef>
    <cs:defRPr sz="900"/>
  </cs:dataLabel>
  <cs:dataLabelCallout>
    <cs:lnRef idx="0"/>
    <cs:fillRef idx="0"/>
    <cs:effectRef idx="0"/>
    <cs:fontRef idx="minor">
      <a:schemeClr val="dk1">
        <a:lumMod val="65000"/>
        <a:lumOff val="35000"/>
      </a:schemeClr>
    </cs:fontRef>
    <cs:spPr bwMode="auto">
      <a:prstGeom prst="rect">
        <a:avLst/>
      </a:prstGeom>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bwMode="auto">
      <a:prstGeom prst="rect">
        <a:avLst/>
      </a:prstGeom>
      <a:ln w="28575" cap="rnd">
        <a:solidFill>
          <a:schemeClr val="phClr"/>
        </a:solidFill>
        <a:round/>
      </a:ln>
    </cs:spPr>
  </cs:dataPointLine>
  <cs:dataPointMarker>
    <cs:lnRef idx="0">
      <cs:styleClr val="auto"/>
    </cs:lnRef>
    <cs:fillRef idx="1">
      <cs:styleClr val="auto"/>
    </cs:fillRef>
    <cs:effectRef idx="0"/>
    <cs:fontRef idx="minor">
      <a:schemeClr val="tx1"/>
    </cs:fontRef>
    <cs:spPr bwMode="auto">
      <a:prstGeom prst="rect">
        <a:avLst/>
      </a:prstGeom>
      <a:ln w="9525">
        <a:solidFill>
          <a:schemeClr val="phClr"/>
        </a:solidFill>
      </a:ln>
    </cs:spPr>
  </cs:dataPointMarker>
  <cs:dataPointMarkerLayout/>
  <cs:dataPointWireframe>
    <cs:lnRef idx="0">
      <cs:styleClr val="auto"/>
    </cs:lnRef>
    <cs:fillRef idx="1"/>
    <cs:effectRef idx="0"/>
    <cs:fontRef idx="minor">
      <a:schemeClr val="tx1"/>
    </cs:fontRef>
    <cs:spPr bwMode="auto">
      <a:prstGeom prst="rect">
        <a:avLst/>
      </a:prstGeom>
      <a:ln w="9525" cap="rnd">
        <a:solidFill>
          <a:schemeClr val="phClr"/>
        </a:solidFill>
        <a:round/>
      </a:ln>
    </cs:spPr>
  </cs:dataPointWireframe>
  <cs:dataTable>
    <cs:lnRef idx="0"/>
    <cs:fillRef idx="0"/>
    <cs:effectRef idx="0"/>
    <cs:fontRef idx="minor">
      <a:schemeClr val="tx1">
        <a:lumMod val="65000"/>
        <a:lumOff val="35000"/>
      </a:schemeClr>
    </cs:fontRef>
    <cs:spPr bwMode="auto">
      <a:prstGeom prst="rect">
        <a:avLst/>
      </a:prstGeom>
      <a:noFill/>
      <a:ln w="9525" cap="flat" cmpd="sng" algn="ctr">
        <a:solidFill>
          <a:schemeClr val="tx1">
            <a:lumMod val="15000"/>
            <a:lumOff val="85000"/>
          </a:schemeClr>
        </a:solidFill>
        <a:round/>
      </a:ln>
    </cs:spPr>
    <cs:defRPr sz="900"/>
  </cs:dataTable>
  <cs:downBar>
    <cs:lnRef idx="0"/>
    <cs:fillRef idx="0"/>
    <cs:effectRef idx="0"/>
    <cs:fontRef idx="minor">
      <a:schemeClr val="tx1"/>
    </cs:fontRef>
    <cs:spPr bwMode="auto">
      <a:prstGeom prst="rect">
        <a:avLst/>
      </a:prstGeom>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dropLine>
  <cs:errorBar>
    <cs:lnRef idx="0"/>
    <cs:fillRef idx="0"/>
    <cs:effectRef idx="0"/>
    <cs:fontRef idx="minor">
      <a:schemeClr val="tx1"/>
    </cs:fontRef>
    <cs:spPr bwMode="auto">
      <a:prstGeom prst="rect">
        <a:avLst/>
      </a:prstGeom>
      <a:ln w="9525" cap="flat" cmpd="sng" algn="ctr">
        <a:solidFill>
          <a:schemeClr val="tx1">
            <a:lumMod val="65000"/>
            <a:lumOff val="35000"/>
          </a:schemeClr>
        </a:solidFill>
        <a:round/>
      </a:ln>
    </cs:spPr>
  </cs:errorBar>
  <cs:floor>
    <cs:lnRef idx="0"/>
    <cs:fillRef idx="0"/>
    <cs:effectRef idx="0"/>
    <cs:fontRef idx="minor">
      <a:schemeClr val="tx1"/>
    </cs:fontRef>
    <cs:spPr bwMode="auto">
      <a:prstGeom prst="rect">
        <a:avLst/>
      </a:prstGeom>
      <a:noFill/>
      <a:ln>
        <a:noFill/>
      </a:ln>
    </cs:spPr>
  </cs:floor>
  <cs:gridlineMajor>
    <cs:lnRef idx="0"/>
    <cs:fillRef idx="0"/>
    <cs:effectRef idx="0"/>
    <cs:fontRef idx="minor">
      <a:schemeClr val="tx1"/>
    </cs:fontRef>
    <cs:spPr bwMode="auto">
      <a:prstGeom prst="rect">
        <a:avLst/>
      </a:prstGeom>
      <a:ln w="9525" cap="flat" cmpd="sng" algn="ctr">
        <a:solidFill>
          <a:schemeClr val="tx1">
            <a:lumMod val="15000"/>
            <a:lumOff val="85000"/>
          </a:schemeClr>
        </a:solidFill>
        <a:round/>
      </a:ln>
    </cs:spPr>
  </cs:gridlineMajor>
  <cs:gridlineMinor>
    <cs:lnRef idx="0"/>
    <cs:fillRef idx="0"/>
    <cs:effectRef idx="0"/>
    <cs:fontRef idx="minor">
      <a:schemeClr val="tx1"/>
    </cs:fontRef>
    <cs:spPr bwMode="auto">
      <a:prstGeom prst="rect">
        <a:avLst/>
      </a:prstGeom>
      <a:ln w="9525" cap="flat" cmpd="sng" algn="ctr">
        <a:solidFill>
          <a:schemeClr val="tx1">
            <a:lumMod val="5000"/>
            <a:lumOff val="95000"/>
          </a:schemeClr>
        </a:solidFill>
        <a:round/>
      </a:ln>
    </cs:spPr>
  </cs:gridlineMinor>
  <cs:hiLoLine>
    <cs:lnRef idx="0"/>
    <cs:fillRef idx="0"/>
    <cs:effectRef idx="0"/>
    <cs:fontRef idx="minor">
      <a:schemeClr val="tx1"/>
    </cs:fontRef>
    <cs:spPr bwMode="auto">
      <a:prstGeom prst="rect">
        <a:avLst/>
      </a:prstGeom>
      <a:ln w="9525" cap="flat" cmpd="sng" algn="ctr">
        <a:solidFill>
          <a:schemeClr val="tx1">
            <a:lumMod val="50000"/>
            <a:lumOff val="50000"/>
          </a:schemeClr>
        </a:solidFill>
        <a:round/>
      </a:ln>
    </cs:spPr>
  </cs:hiLoLine>
  <cs:leader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tx1">
        <a:lumMod val="65000"/>
        <a:lumOff val="35000"/>
      </a:schemeClr>
    </cs:fontRef>
    <cs:defRPr sz="900"/>
  </cs:seriesAxis>
  <cs:series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spc="0"/>
  </cs:title>
  <cs:trendline>
    <cs:lnRef idx="0">
      <cs:styleClr val="auto"/>
    </cs:lnRef>
    <cs:fillRef idx="0"/>
    <cs:effectRef idx="0"/>
    <cs:fontRef idx="minor">
      <a:schemeClr val="tx1"/>
    </cs:fontRef>
    <cs:spPr bwMode="auto">
      <a:prstGeom prst="rect">
        <a:avLst/>
      </a:prstGeom>
      <a:ln w="19050" cap="rnd">
        <a:solidFill>
          <a:schemeClr val="phClr"/>
        </a:solidFill>
        <a:prstDash val="sysDot"/>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tx1"/>
    </cs:fontRef>
    <cs:spPr bwMode="auto">
      <a:prstGeom prst="rect">
        <a:avLst/>
      </a:prstGeom>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spPr bwMode="auto">
      <a:prstGeom prst="rect">
        <a:avLst/>
      </a:prstGeom>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8" Type="http://schemas.openxmlformats.org/officeDocument/2006/relationships/chart" Target="../charts/chart8.xml"/><Relationship Id="rId13" Type="http://schemas.openxmlformats.org/officeDocument/2006/relationships/chart" Target="../charts/chart13.xml"/><Relationship Id="rId3" Type="http://schemas.openxmlformats.org/officeDocument/2006/relationships/chart" Target="../charts/chart3.xml"/><Relationship Id="rId7" Type="http://schemas.openxmlformats.org/officeDocument/2006/relationships/chart" Target="../charts/chart7.xml"/><Relationship Id="rId12" Type="http://schemas.openxmlformats.org/officeDocument/2006/relationships/chart" Target="../charts/chart12.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11" Type="http://schemas.openxmlformats.org/officeDocument/2006/relationships/chart" Target="../charts/chart11.xml"/><Relationship Id="rId5" Type="http://schemas.openxmlformats.org/officeDocument/2006/relationships/chart" Target="../charts/chart5.xml"/><Relationship Id="rId10" Type="http://schemas.openxmlformats.org/officeDocument/2006/relationships/chart" Target="../charts/chart10.xml"/><Relationship Id="rId4" Type="http://schemas.openxmlformats.org/officeDocument/2006/relationships/chart" Target="../charts/chart4.xml"/><Relationship Id="rId9" Type="http://schemas.openxmlformats.org/officeDocument/2006/relationships/chart" Target="../charts/chart9.xml"/></Relationships>
</file>

<file path=xl/drawings/drawing1.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0</xdr:col>
      <xdr:colOff>1548074</xdr:colOff>
      <xdr:row>7</xdr:row>
      <xdr:rowOff>95250</xdr:rowOff>
    </xdr:to>
    <xdr:pic>
      <xdr:nvPicPr>
        <xdr:cNvPr id="2" name="Imag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xdr:blipFill>
      <xdr:spPr bwMode="auto">
        <a:xfrm>
          <a:off x="1" y="0"/>
          <a:ext cx="1548074" cy="1381125"/>
        </a:xfrm>
        <a:prstGeom prst="rect">
          <a:avLst/>
        </a:prstGeom>
      </xdr:spPr>
    </xdr:pic>
    <xdr:clientData/>
  </xdr:twoCellAnchor>
  <xdr:twoCellAnchor>
    <xdr:from>
      <xdr:col>3</xdr:col>
      <xdr:colOff>19050</xdr:colOff>
      <xdr:row>0</xdr:row>
      <xdr:rowOff>76200</xdr:rowOff>
    </xdr:from>
    <xdr:to>
      <xdr:col>5</xdr:col>
      <xdr:colOff>238125</xdr:colOff>
      <xdr:row>3</xdr:row>
      <xdr:rowOff>38100</xdr:rowOff>
    </xdr:to>
    <xdr:pic>
      <xdr:nvPicPr>
        <xdr:cNvPr id="3" name="Image 2">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a:stretch/>
      </xdr:blipFill>
      <xdr:spPr bwMode="auto">
        <a:xfrm>
          <a:off x="7981950" y="76200"/>
          <a:ext cx="1743075" cy="600075"/>
        </a:xfrm>
        <a:prstGeom prst="rect">
          <a:avLst/>
        </a:prstGeom>
        <a:noFill/>
        <a:ln>
          <a:noFill/>
        </a:ln>
      </xdr:spPr>
    </xdr:pic>
    <xdr:clientData/>
  </xdr:twoCellAnchor>
  <xdr:twoCellAnchor>
    <xdr:from>
      <xdr:col>3</xdr:col>
      <xdr:colOff>38100</xdr:colOff>
      <xdr:row>3</xdr:row>
      <xdr:rowOff>76200</xdr:rowOff>
    </xdr:from>
    <xdr:to>
      <xdr:col>4</xdr:col>
      <xdr:colOff>704849</xdr:colOff>
      <xdr:row>6</xdr:row>
      <xdr:rowOff>104775</xdr:rowOff>
    </xdr:to>
    <xdr:pic>
      <xdr:nvPicPr>
        <xdr:cNvPr id="4" name="Image 4">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3"/>
        <a:stretch/>
      </xdr:blipFill>
      <xdr:spPr bwMode="auto">
        <a:xfrm>
          <a:off x="8001000" y="695325"/>
          <a:ext cx="1428750" cy="51435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oneCellAnchor>
    <xdr:from>
      <xdr:col>16</xdr:col>
      <xdr:colOff>466720</xdr:colOff>
      <xdr:row>166</xdr:row>
      <xdr:rowOff>0</xdr:rowOff>
    </xdr:from>
    <xdr:ext cx="184726" cy="264555"/>
    <xdr:sp macro="" textlink="">
      <xdr:nvSpPr>
        <xdr:cNvPr id="3" name="ZoneTexte 2">
          <a:extLst>
            <a:ext uri="{FF2B5EF4-FFF2-40B4-BE49-F238E27FC236}">
              <a16:creationId xmlns:a16="http://schemas.microsoft.com/office/drawing/2014/main" id="{00000000-0008-0000-0100-000003000000}"/>
            </a:ext>
          </a:extLst>
        </xdr:cNvPr>
        <xdr:cNvSpPr txBox="1"/>
      </xdr:nvSpPr>
      <xdr:spPr bwMode="auto">
        <a:xfrm>
          <a:off x="27601064" y="88106249"/>
          <a:ext cx="184726" cy="26455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pPr>
            <a:defRPr/>
          </a:pPr>
          <a:endParaRPr lang="fr-FR" sz="1100"/>
        </a:p>
      </xdr:txBody>
    </xdr:sp>
    <xdr:clientData/>
  </xdr:oneCellAnchor>
  <xdr:oneCellAnchor>
    <xdr:from>
      <xdr:col>16</xdr:col>
      <xdr:colOff>466720</xdr:colOff>
      <xdr:row>164</xdr:row>
      <xdr:rowOff>0</xdr:rowOff>
    </xdr:from>
    <xdr:ext cx="184726" cy="264555"/>
    <xdr:sp macro="" textlink="">
      <xdr:nvSpPr>
        <xdr:cNvPr id="2" name="ZoneTexte 1">
          <a:extLst>
            <a:ext uri="{FF2B5EF4-FFF2-40B4-BE49-F238E27FC236}">
              <a16:creationId xmlns:a16="http://schemas.microsoft.com/office/drawing/2014/main" id="{00000000-0008-0000-0100-000002000000}"/>
            </a:ext>
          </a:extLst>
        </xdr:cNvPr>
        <xdr:cNvSpPr txBox="1"/>
      </xdr:nvSpPr>
      <xdr:spPr bwMode="auto">
        <a:xfrm>
          <a:off x="32361863" y="88201500"/>
          <a:ext cx="184726" cy="26455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pPr>
            <a:defRPr/>
          </a:pPr>
          <a:endParaRPr lang="fr-FR" sz="1100"/>
        </a:p>
      </xdr:txBody>
    </xdr:sp>
    <xdr:clientData/>
  </xdr:oneCellAnchor>
  <xdr:oneCellAnchor>
    <xdr:from>
      <xdr:col>16</xdr:col>
      <xdr:colOff>466720</xdr:colOff>
      <xdr:row>165</xdr:row>
      <xdr:rowOff>0</xdr:rowOff>
    </xdr:from>
    <xdr:ext cx="184726" cy="264555"/>
    <xdr:sp macro="" textlink="">
      <xdr:nvSpPr>
        <xdr:cNvPr id="4" name="ZoneTexte 3">
          <a:extLst>
            <a:ext uri="{FF2B5EF4-FFF2-40B4-BE49-F238E27FC236}">
              <a16:creationId xmlns:a16="http://schemas.microsoft.com/office/drawing/2014/main" id="{00000000-0008-0000-0100-000004000000}"/>
            </a:ext>
          </a:extLst>
        </xdr:cNvPr>
        <xdr:cNvSpPr txBox="1"/>
      </xdr:nvSpPr>
      <xdr:spPr bwMode="auto">
        <a:xfrm>
          <a:off x="32361863" y="88201500"/>
          <a:ext cx="184726" cy="26455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pPr>
            <a:defRPr/>
          </a:pPr>
          <a:endParaRPr lang="fr-FR" sz="1100"/>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10</xdr:col>
      <xdr:colOff>688974</xdr:colOff>
      <xdr:row>14</xdr:row>
      <xdr:rowOff>98426</xdr:rowOff>
    </xdr:from>
    <xdr:to>
      <xdr:col>19</xdr:col>
      <xdr:colOff>739775</xdr:colOff>
      <xdr:row>36</xdr:row>
      <xdr:rowOff>107950</xdr:rowOff>
    </xdr:to>
    <xdr:graphicFrame macro="">
      <xdr:nvGraphicFramePr>
        <xdr:cNvPr id="2" name="Graphique 1">
          <a:extLst>
            <a:ext uri="{FF2B5EF4-FFF2-40B4-BE49-F238E27FC236}">
              <a16:creationId xmlns:a16="http://schemas.microsoft.com/office/drawing/2014/main" id="{00000000-0008-0000-02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92075</xdr:colOff>
      <xdr:row>15</xdr:row>
      <xdr:rowOff>6350</xdr:rowOff>
    </xdr:from>
    <xdr:to>
      <xdr:col>8</xdr:col>
      <xdr:colOff>742951</xdr:colOff>
      <xdr:row>36</xdr:row>
      <xdr:rowOff>107950</xdr:rowOff>
    </xdr:to>
    <xdr:graphicFrame macro="">
      <xdr:nvGraphicFramePr>
        <xdr:cNvPr id="3" name="Graphique 2">
          <a:extLst>
            <a:ext uri="{FF2B5EF4-FFF2-40B4-BE49-F238E27FC236}">
              <a16:creationId xmlns:a16="http://schemas.microsoft.com/office/drawing/2014/main" id="{00000000-0008-0000-02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149225</xdr:colOff>
      <xdr:row>46</xdr:row>
      <xdr:rowOff>76200</xdr:rowOff>
    </xdr:from>
    <xdr:to>
      <xdr:col>6</xdr:col>
      <xdr:colOff>1019176</xdr:colOff>
      <xdr:row>64</xdr:row>
      <xdr:rowOff>28575</xdr:rowOff>
    </xdr:to>
    <xdr:graphicFrame macro="">
      <xdr:nvGraphicFramePr>
        <xdr:cNvPr id="5" name="Graphique 4">
          <a:extLst>
            <a:ext uri="{FF2B5EF4-FFF2-40B4-BE49-F238E27FC236}">
              <a16:creationId xmlns:a16="http://schemas.microsoft.com/office/drawing/2014/main" id="{00000000-0008-0000-02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8</xdr:col>
      <xdr:colOff>0</xdr:colOff>
      <xdr:row>46</xdr:row>
      <xdr:rowOff>85725</xdr:rowOff>
    </xdr:from>
    <xdr:to>
      <xdr:col>14</xdr:col>
      <xdr:colOff>0</xdr:colOff>
      <xdr:row>64</xdr:row>
      <xdr:rowOff>38100</xdr:rowOff>
    </xdr:to>
    <xdr:graphicFrame macro="">
      <xdr:nvGraphicFramePr>
        <xdr:cNvPr id="6" name="Graphique 5">
          <a:extLst>
            <a:ext uri="{FF2B5EF4-FFF2-40B4-BE49-F238E27FC236}">
              <a16:creationId xmlns:a16="http://schemas.microsoft.com/office/drawing/2014/main" id="{00000000-0008-0000-02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15</xdr:col>
      <xdr:colOff>9525</xdr:colOff>
      <xdr:row>46</xdr:row>
      <xdr:rowOff>69850</xdr:rowOff>
    </xdr:from>
    <xdr:to>
      <xdr:col>20</xdr:col>
      <xdr:colOff>1022350</xdr:colOff>
      <xdr:row>64</xdr:row>
      <xdr:rowOff>22225</xdr:rowOff>
    </xdr:to>
    <xdr:graphicFrame macro="">
      <xdr:nvGraphicFramePr>
        <xdr:cNvPr id="7" name="Graphique 6">
          <a:extLst>
            <a:ext uri="{FF2B5EF4-FFF2-40B4-BE49-F238E27FC236}">
              <a16:creationId xmlns:a16="http://schemas.microsoft.com/office/drawing/2014/main" id="{00000000-0008-0000-02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0</xdr:col>
      <xdr:colOff>168275</xdr:colOff>
      <xdr:row>71</xdr:row>
      <xdr:rowOff>95250</xdr:rowOff>
    </xdr:from>
    <xdr:to>
      <xdr:col>7</xdr:col>
      <xdr:colOff>9526</xdr:colOff>
      <xdr:row>89</xdr:row>
      <xdr:rowOff>47625</xdr:rowOff>
    </xdr:to>
    <xdr:graphicFrame macro="">
      <xdr:nvGraphicFramePr>
        <xdr:cNvPr id="4" name="Graphique 3">
          <a:extLst>
            <a:ext uri="{FF2B5EF4-FFF2-40B4-BE49-F238E27FC236}">
              <a16:creationId xmlns:a16="http://schemas.microsoft.com/office/drawing/2014/main" id="{00000000-0008-0000-02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8</xdr:col>
      <xdr:colOff>0</xdr:colOff>
      <xdr:row>71</xdr:row>
      <xdr:rowOff>117475</xdr:rowOff>
    </xdr:from>
    <xdr:to>
      <xdr:col>14</xdr:col>
      <xdr:colOff>19049</xdr:colOff>
      <xdr:row>89</xdr:row>
      <xdr:rowOff>69850</xdr:rowOff>
    </xdr:to>
    <xdr:graphicFrame macro="">
      <xdr:nvGraphicFramePr>
        <xdr:cNvPr id="8" name="Graphique 7">
          <a:extLst>
            <a:ext uri="{FF2B5EF4-FFF2-40B4-BE49-F238E27FC236}">
              <a16:creationId xmlns:a16="http://schemas.microsoft.com/office/drawing/2014/main" id="{00000000-0008-0000-0200-00000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14</xdr:col>
      <xdr:colOff>415925</xdr:colOff>
      <xdr:row>71</xdr:row>
      <xdr:rowOff>158750</xdr:rowOff>
    </xdr:from>
    <xdr:to>
      <xdr:col>21</xdr:col>
      <xdr:colOff>31751</xdr:colOff>
      <xdr:row>89</xdr:row>
      <xdr:rowOff>111125</xdr:rowOff>
    </xdr:to>
    <xdr:graphicFrame macro="">
      <xdr:nvGraphicFramePr>
        <xdr:cNvPr id="9" name="Graphique 8">
          <a:extLst>
            <a:ext uri="{FF2B5EF4-FFF2-40B4-BE49-F238E27FC236}">
              <a16:creationId xmlns:a16="http://schemas.microsoft.com/office/drawing/2014/main" id="{00000000-0008-0000-02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0</xdr:col>
      <xdr:colOff>168275</xdr:colOff>
      <xdr:row>95</xdr:row>
      <xdr:rowOff>95250</xdr:rowOff>
    </xdr:from>
    <xdr:to>
      <xdr:col>7</xdr:col>
      <xdr:colOff>9526</xdr:colOff>
      <xdr:row>113</xdr:row>
      <xdr:rowOff>47625</xdr:rowOff>
    </xdr:to>
    <xdr:graphicFrame macro="">
      <xdr:nvGraphicFramePr>
        <xdr:cNvPr id="10" name="Graphique 9">
          <a:extLst>
            <a:ext uri="{FF2B5EF4-FFF2-40B4-BE49-F238E27FC236}">
              <a16:creationId xmlns:a16="http://schemas.microsoft.com/office/drawing/2014/main" id="{00000000-0008-0000-0200-00000A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8</xdr:col>
      <xdr:colOff>0</xdr:colOff>
      <xdr:row>95</xdr:row>
      <xdr:rowOff>117475</xdr:rowOff>
    </xdr:from>
    <xdr:to>
      <xdr:col>14</xdr:col>
      <xdr:colOff>19049</xdr:colOff>
      <xdr:row>113</xdr:row>
      <xdr:rowOff>69850</xdr:rowOff>
    </xdr:to>
    <xdr:graphicFrame macro="">
      <xdr:nvGraphicFramePr>
        <xdr:cNvPr id="11" name="Graphique 10">
          <a:extLst>
            <a:ext uri="{FF2B5EF4-FFF2-40B4-BE49-F238E27FC236}">
              <a16:creationId xmlns:a16="http://schemas.microsoft.com/office/drawing/2014/main" id="{00000000-0008-0000-0200-00000B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14</xdr:col>
      <xdr:colOff>415925</xdr:colOff>
      <xdr:row>95</xdr:row>
      <xdr:rowOff>120650</xdr:rowOff>
    </xdr:from>
    <xdr:to>
      <xdr:col>21</xdr:col>
      <xdr:colOff>31751</xdr:colOff>
      <xdr:row>113</xdr:row>
      <xdr:rowOff>73025</xdr:rowOff>
    </xdr:to>
    <xdr:graphicFrame macro="">
      <xdr:nvGraphicFramePr>
        <xdr:cNvPr id="12" name="Graphique 11">
          <a:extLst>
            <a:ext uri="{FF2B5EF4-FFF2-40B4-BE49-F238E27FC236}">
              <a16:creationId xmlns:a16="http://schemas.microsoft.com/office/drawing/2014/main" id="{00000000-0008-0000-0200-00000C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0</xdr:col>
      <xdr:colOff>168275</xdr:colOff>
      <xdr:row>119</xdr:row>
      <xdr:rowOff>95250</xdr:rowOff>
    </xdr:from>
    <xdr:to>
      <xdr:col>7</xdr:col>
      <xdr:colOff>9526</xdr:colOff>
      <xdr:row>137</xdr:row>
      <xdr:rowOff>47625</xdr:rowOff>
    </xdr:to>
    <xdr:graphicFrame macro="">
      <xdr:nvGraphicFramePr>
        <xdr:cNvPr id="13" name="Graphique 12">
          <a:extLst>
            <a:ext uri="{FF2B5EF4-FFF2-40B4-BE49-F238E27FC236}">
              <a16:creationId xmlns:a16="http://schemas.microsoft.com/office/drawing/2014/main" id="{00000000-0008-0000-0200-00000D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twoCellAnchor>
    <xdr:from>
      <xdr:col>8</xdr:col>
      <xdr:colOff>0</xdr:colOff>
      <xdr:row>119</xdr:row>
      <xdr:rowOff>117475</xdr:rowOff>
    </xdr:from>
    <xdr:to>
      <xdr:col>14</xdr:col>
      <xdr:colOff>19049</xdr:colOff>
      <xdr:row>137</xdr:row>
      <xdr:rowOff>69850</xdr:rowOff>
    </xdr:to>
    <xdr:graphicFrame macro="">
      <xdr:nvGraphicFramePr>
        <xdr:cNvPr id="14" name="Graphique 13">
          <a:extLst>
            <a:ext uri="{FF2B5EF4-FFF2-40B4-BE49-F238E27FC236}">
              <a16:creationId xmlns:a16="http://schemas.microsoft.com/office/drawing/2014/main" id="{00000000-0008-0000-0200-00000E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
        </a:graphicData>
      </a:graphic>
    </xdr:graphicFrame>
    <xdr:clientData/>
  </xdr:twoCellAnchor>
</xdr:wsDr>
</file>

<file path=xl/persons/person.xml><?xml version="1.0" encoding="utf-8"?>
<personList xmlns="http://schemas.microsoft.com/office/spreadsheetml/2018/threadedcomments" xmlns:x="http://schemas.openxmlformats.org/spreadsheetml/2006/main">
  <person displayName="BOUGLE, Céline (ARS-NORMANDIE/OMEDIT)" id="{9494B47B-A28B-F54E-126A-49EF6BBAC8B6}" userId="S::celine.bougle@ars.sante.fr::2ee1795f-d24b-4e2b-8fa1-edab1aff9f2f" providerId="AD"/>
</personList>
</file>

<file path=xl/theme/theme1.xml><?xml version="1.0" encoding="utf-8"?>
<a:theme xmlns:a="http://schemas.openxmlformats.org/drawingml/2006/main" name="Thème Office">
  <a:themeElements>
    <a:clrScheme name="Bleu">
      <a:dk1>
        <a:sysClr val="windowText" lastClr="000000"/>
      </a:dk1>
      <a:lt1>
        <a:sysClr val="window" lastClr="FFFFFF"/>
      </a:lt1>
      <a:dk2>
        <a:srgbClr val="17406D"/>
      </a:dk2>
      <a:lt2>
        <a:srgbClr val="DBEFF9"/>
      </a:lt2>
      <a:accent1>
        <a:srgbClr val="0F6FC6"/>
      </a:accent1>
      <a:accent2>
        <a:srgbClr val="009DD9"/>
      </a:accent2>
      <a:accent3>
        <a:srgbClr val="0BD0D9"/>
      </a:accent3>
      <a:accent4>
        <a:srgbClr val="10CF9B"/>
      </a:accent4>
      <a:accent5>
        <a:srgbClr val="7CCA62"/>
      </a:accent5>
      <a:accent6>
        <a:srgbClr val="A5C249"/>
      </a:accent6>
      <a:hlink>
        <a:srgbClr val="F49100"/>
      </a:hlink>
      <a:folHlink>
        <a:srgbClr val="85DFD0"/>
      </a:folHlink>
    </a:clrScheme>
    <a:fontScheme name="Office">
      <a:majorFont>
        <a:latin typeface="Aptos Display"/>
        <a:ea typeface="Arial"/>
        <a:cs typeface="Arial"/>
      </a:majorFont>
      <a:minorFont>
        <a:latin typeface="Aptos Narrow"/>
        <a:ea typeface="Arial"/>
        <a:cs typeface="Arial"/>
      </a:minorFont>
    </a:fontScheme>
    <a:fmtScheme name="Office">
      <a:fillStyleLst>
        <a:solidFill>
          <a:schemeClr val="phClr"/>
        </a:solidFill>
        <a:gradFill>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solidFill>
          <a:schemeClr val="phClr">
            <a:tint val="95000"/>
            <a:satMod val="170000"/>
          </a:schemeClr>
        </a:solidFill>
        <a:gradFill>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bwMode="auto"/>
      <a:bodyPr/>
      <a:lstStyle/>
      <a:style>
        <a:lnRef idx="2">
          <a:schemeClr val="accent1"/>
        </a:lnRef>
        <a:fillRef idx="0">
          <a:schemeClr val="accent1"/>
        </a:fillRef>
        <a:effectRef idx="1">
          <a:schemeClr val="accent1"/>
        </a:effectRef>
        <a:fontRef idx="minor">
          <a:schemeClr val="tx1"/>
        </a:fontRef>
      </a:style>
    </a:lnDef>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2" dT="2026-02-18T15:48:00.83" personId="{9494B47B-A28B-F54E-126A-49EF6BBAC8B6}" id="{F6EAB3DB-5A48-4F50-8AB6-553D2DCAF55F}">
    <text xml:space="preserve">Rouge : critères Impératifs 
Noir : critères Standards
Vert : critères Avancés (action innovante)
</text>
  </threadedComment>
  <threadedComment ref="J5" dT="2026-02-18T15:18:24.40" personId="{9494B47B-A28B-F54E-126A-49EF6BBAC8B6}" id="{D771DA35-E50E-467A-BB27-C9991CDEA229}">
    <text xml:space="preserve">Émissions évitées (kg eq.CO₂) par substitution : bilan carbone annuel / calcul avec méthodologie SFAR : "REDUCTION DE LA POLLUTION PAR LES ANESTHESIQUES INHALES" Laure Bonnet, Jane Muret, Jean-Claude Pauchard, Lydie Guerquin, Marie-Pierre Matezak (2020). : 1 flacon Des= 886 kg eq CO2 et 1 flacon Sevo = 44 kg eq CO2 - 
suivi kgCO2eq évités/an ou / intervention
</text>
  </threadedComment>
  <threadedComment ref="J6" dT="2026-02-18T15:20:02.12" personId="{9494B47B-A28B-F54E-126A-49EF6BBAC8B6}" id="{FC9BC416-0375-4BE7-A203-A7AA0D066DFD}">
    <text xml:space="preserve">Émissions évitées (kg CO₂eq) par substitution 
</text>
  </threadedComment>
  <threadedComment ref="I27" dT="2026-02-18T15:20:47.35" personId="{9494B47B-A28B-F54E-126A-49EF6BBAC8B6}" id="{A7F65F03-45C1-4AD0-BDAD-BA0273D7A033}">
    <text xml:space="preserve">Économies liées à l’achat de seringues pré-remplies (€)
</text>
  </threadedComment>
  <threadedComment ref="J27" dT="2026-02-18T15:20:22.93" personId="{9494B47B-A28B-F54E-126A-49EF6BBAC8B6}" id="{0DC42E33-DF6E-4CB2-A59F-D51D7FA07FF0}">
    <text xml:space="preserve">Gain écologique en kg eq CO₂ (ACV ou Ecovamed)
</text>
  </threadedComment>
  <threadedComment ref="I44" dT="2026-02-18T15:21:03.37" personId="{9494B47B-A28B-F54E-126A-49EF6BBAC8B6}" id="{B2AFAE98-5BB7-49F7-AA92-8A0976980BB5}">
    <text xml:space="preserve">Montant économisé via réduction DASRI (€)
</text>
  </threadedComment>
  <threadedComment ref="I47" dT="2026-02-18T15:21:11.48" personId="{9494B47B-A28B-F54E-126A-49EF6BBAC8B6}" id="{82B92BC7-D706-4ADD-9646-B6F955EFCFA9}">
    <text xml:space="preserve">Montant économisé (€) lié à la réduction des DASRI
</text>
  </threadedComment>
  <threadedComment ref="J47" dT="2026-02-18T15:21:25.80" personId="{9494B47B-A28B-F54E-126A-49EF6BBAC8B6}" id="{E5E78D20-BA00-4B09-AFA6-6A1FAF1B6EBB}">
    <text xml:space="preserve">kg CO₂ évités grâce au tri amélioré
</text>
  </threadedComment>
  <threadedComment ref="I54" dT="2026-02-18T15:21:38.21" personId="{9494B47B-A28B-F54E-126A-49EF6BBAC8B6}" id="{07EA789E-75DA-46F9-A0FA-E93E690BC321}">
    <text xml:space="preserve">Montant économisé (€) lié à la réduction des DASRI
</text>
  </threadedComment>
  <threadedComment ref="J106" dT="2026-02-18T15:25:25.82" personId="{9494B47B-A28B-F54E-126A-49EF6BBAC8B6}" id="{924B2887-8D17-4737-A6C2-D6379BFCFB00}">
    <text xml:space="preserve">Estimation des kg CO₂ évités grâce à la téléconsultation
</text>
  </threadedComment>
  <threadedComment ref="I107" dT="2026-02-18T15:25:37.04" personId="{9494B47B-A28B-F54E-126A-49EF6BBAC8B6}" id="{B0D02E24-B6F1-4D09-BDF7-843069981175}">
    <text xml:space="preserve">Économies générées par ces modifications de pratiques (€)
</text>
  </threadedComment>
  <threadedComment ref="I108" dT="2026-02-18T15:25:46.29" personId="{9494B47B-A28B-F54E-126A-49EF6BBAC8B6}" id="{BD06BD2E-7E6A-41E5-A349-85B03CD7CA0D}">
    <text xml:space="preserve">Économies générées par ces modifications de pratiques (€)
</text>
  </threadedComment>
  <threadedComment ref="I109" dT="2026-02-18T15:26:01.50" personId="{9494B47B-A28B-F54E-126A-49EF6BBAC8B6}" id="{24C2CB48-55F7-4A97-A14A-D26E67EB3686}">
    <text xml:space="preserve">Économies générées par ces suppressions (€)
</text>
  </threadedComment>
  <threadedComment ref="I118" dT="2026-02-18T15:31:55.28" personId="{9494B47B-A28B-F54E-126A-49EF6BBAC8B6}" id="{0442A3C3-59B5-41B3-BF77-6243296FEA44}">
    <text xml:space="preserve">Estimation des kg CO₂ évités grâce à UM
</text>
  </threadedComment>
</ThreadedComments>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2.xml"/><Relationship Id="rId4" Type="http://schemas.microsoft.com/office/2017/10/relationships/threadedComment" Target="../threadedComments/threadedComment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3:C64"/>
  <sheetViews>
    <sheetView showGridLines="0" tabSelected="1" workbookViewId="0">
      <selection activeCell="A13" sqref="A13:XFD13"/>
    </sheetView>
  </sheetViews>
  <sheetFormatPr baseColWidth="10" defaultRowHeight="12.75"/>
  <cols>
    <col min="1" max="1" width="36.5703125" style="1" customWidth="1"/>
    <col min="2" max="2" width="71.42578125" customWidth="1"/>
  </cols>
  <sheetData>
    <row r="3" spans="1:2" ht="23.25">
      <c r="B3" s="2" t="s">
        <v>0</v>
      </c>
    </row>
    <row r="10" spans="1:2" ht="28.5" customHeight="1">
      <c r="A10" s="3" t="s">
        <v>1</v>
      </c>
      <c r="B10" s="4"/>
    </row>
    <row r="11" spans="1:2" ht="21.75" customHeight="1">
      <c r="A11" s="5" t="s">
        <v>2</v>
      </c>
      <c r="B11" s="6"/>
    </row>
    <row r="12" spans="1:2" ht="21.75" customHeight="1">
      <c r="A12" s="5" t="s">
        <v>3</v>
      </c>
      <c r="B12" s="6"/>
    </row>
    <row r="13" spans="1:2" ht="24" customHeight="1">
      <c r="A13" s="7" t="s">
        <v>4</v>
      </c>
      <c r="B13" s="8"/>
    </row>
    <row r="15" spans="1:2">
      <c r="A15"/>
    </row>
    <row r="16" spans="1:2">
      <c r="A16" t="s">
        <v>5</v>
      </c>
    </row>
    <row r="17" spans="1:1">
      <c r="A17"/>
    </row>
    <row r="18" spans="1:1">
      <c r="A18" t="s">
        <v>6</v>
      </c>
    </row>
    <row r="19" spans="1:1">
      <c r="A19" s="9" t="s">
        <v>7</v>
      </c>
    </row>
    <row r="20" spans="1:1">
      <c r="A20" s="9" t="s">
        <v>8</v>
      </c>
    </row>
    <row r="21" spans="1:1">
      <c r="A21" s="9" t="s">
        <v>9</v>
      </c>
    </row>
    <row r="23" spans="1:1" ht="17.25">
      <c r="A23" s="10" t="s">
        <v>10</v>
      </c>
    </row>
    <row r="24" spans="1:1">
      <c r="A24"/>
    </row>
    <row r="25" spans="1:1">
      <c r="A25" t="s">
        <v>11</v>
      </c>
    </row>
    <row r="26" spans="1:1">
      <c r="A26" s="11" t="s">
        <v>430</v>
      </c>
    </row>
    <row r="27" spans="1:1">
      <c r="A27" s="11" t="s">
        <v>431</v>
      </c>
    </row>
    <row r="29" spans="1:1" ht="17.25">
      <c r="A29" s="10" t="s">
        <v>12</v>
      </c>
    </row>
    <row r="30" spans="1:1">
      <c r="A30" s="9"/>
    </row>
    <row r="31" spans="1:1">
      <c r="A31" s="9" t="s">
        <v>13</v>
      </c>
    </row>
    <row r="32" spans="1:1">
      <c r="A32" s="99" t="s">
        <v>432</v>
      </c>
    </row>
    <row r="33" spans="1:1">
      <c r="A33" s="9" t="s">
        <v>14</v>
      </c>
    </row>
    <row r="34" spans="1:1">
      <c r="A34"/>
    </row>
    <row r="35" spans="1:1">
      <c r="A35" t="s">
        <v>15</v>
      </c>
    </row>
    <row r="36" spans="1:1">
      <c r="A36" s="100" t="s">
        <v>433</v>
      </c>
    </row>
    <row r="37" spans="1:1">
      <c r="A37" t="s">
        <v>16</v>
      </c>
    </row>
    <row r="38" spans="1:1">
      <c r="A38" s="9" t="s">
        <v>17</v>
      </c>
    </row>
    <row r="39" spans="1:1">
      <c r="A39" s="9" t="s">
        <v>18</v>
      </c>
    </row>
    <row r="40" spans="1:1">
      <c r="A40" s="9" t="s">
        <v>19</v>
      </c>
    </row>
    <row r="41" spans="1:1">
      <c r="A41"/>
    </row>
    <row r="42" spans="1:1" ht="17.25">
      <c r="A42" s="10" t="s">
        <v>20</v>
      </c>
    </row>
    <row r="43" spans="1:1">
      <c r="A43"/>
    </row>
    <row r="44" spans="1:1">
      <c r="A44" t="s">
        <v>21</v>
      </c>
    </row>
    <row r="45" spans="1:1">
      <c r="A45" s="9" t="s">
        <v>22</v>
      </c>
    </row>
    <row r="46" spans="1:1">
      <c r="A46" s="9" t="s">
        <v>23</v>
      </c>
    </row>
    <row r="47" spans="1:1">
      <c r="A47" s="9" t="s">
        <v>24</v>
      </c>
    </row>
    <row r="48" spans="1:1">
      <c r="A48" s="9" t="s">
        <v>25</v>
      </c>
    </row>
    <row r="49" spans="1:3">
      <c r="A49" s="9" t="s">
        <v>26</v>
      </c>
    </row>
    <row r="50" spans="1:3">
      <c r="A50" s="9" t="s">
        <v>27</v>
      </c>
    </row>
    <row r="51" spans="1:3">
      <c r="A51" s="9" t="s">
        <v>28</v>
      </c>
    </row>
    <row r="52" spans="1:3">
      <c r="A52" s="9" t="s">
        <v>29</v>
      </c>
    </row>
    <row r="53" spans="1:3">
      <c r="A53" s="9" t="s">
        <v>30</v>
      </c>
    </row>
    <row r="54" spans="1:3">
      <c r="A54" s="9" t="s">
        <v>31</v>
      </c>
    </row>
    <row r="55" spans="1:3">
      <c r="A55" s="9" t="s">
        <v>32</v>
      </c>
    </row>
    <row r="56" spans="1:3">
      <c r="A56"/>
    </row>
    <row r="57" spans="1:3" ht="18.75">
      <c r="A57" s="101" t="s">
        <v>434</v>
      </c>
      <c r="C57" s="12" t="s">
        <v>33</v>
      </c>
    </row>
    <row r="58" spans="1:3" ht="18.75">
      <c r="A58" s="13" t="s">
        <v>34</v>
      </c>
      <c r="C58" s="12" t="s">
        <v>35</v>
      </c>
    </row>
    <row r="59" spans="1:3" ht="18.75">
      <c r="A59" s="14" t="s">
        <v>36</v>
      </c>
      <c r="C59" s="12" t="s">
        <v>37</v>
      </c>
    </row>
    <row r="61" spans="1:3" ht="17.25">
      <c r="A61" s="10" t="s">
        <v>38</v>
      </c>
    </row>
    <row r="62" spans="1:3" ht="17.25">
      <c r="A62" s="10"/>
    </row>
    <row r="63" spans="1:3">
      <c r="A63" s="13" t="s">
        <v>39</v>
      </c>
    </row>
    <row r="64" spans="1:3">
      <c r="A64" s="15" t="s">
        <v>40</v>
      </c>
    </row>
  </sheetData>
  <conditionalFormatting sqref="C57:C59">
    <cfRule type="containsText" dxfId="10" priority="1" operator="containsText" text="A">
      <formula>NOT(ISERROR(SEARCH("A",C57)))</formula>
    </cfRule>
    <cfRule type="containsText" dxfId="9" priority="2" operator="containsText" text="S">
      <formula>NOT(ISERROR(SEARCH("S",C57)))</formula>
    </cfRule>
    <cfRule type="containsText" dxfId="8" priority="3" operator="containsText" text="I">
      <formula>NOT(ISERROR(SEARCH("I",C57)))</formula>
    </cfRule>
  </conditionalFormatting>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O176"/>
  <sheetViews>
    <sheetView showGridLines="0" zoomScale="55" zoomScaleNormal="55" workbookViewId="0">
      <pane ySplit="2" topLeftCell="A3" activePane="bottomLeft" state="frozen"/>
      <selection activeCell="G77" sqref="G77:G87"/>
      <selection pane="bottomLeft" activeCell="E160" sqref="E160"/>
    </sheetView>
  </sheetViews>
  <sheetFormatPr baseColWidth="10" defaultColWidth="11.42578125" defaultRowHeight="21"/>
  <cols>
    <col min="1" max="1" width="62.28515625" style="17" customWidth="1"/>
    <col min="2" max="2" width="6" style="18" bestFit="1" customWidth="1"/>
    <col min="3" max="3" width="66" style="16" customWidth="1"/>
    <col min="4" max="4" width="63.28515625" style="16" customWidth="1"/>
    <col min="5" max="5" width="60" style="16" customWidth="1"/>
    <col min="6" max="6" width="25.7109375" style="16" customWidth="1"/>
    <col min="7" max="8" width="19.5703125" style="19" customWidth="1"/>
    <col min="9" max="9" width="27.5703125" style="20" customWidth="1"/>
    <col min="10" max="10" width="18" style="20" customWidth="1"/>
    <col min="11" max="11" width="27.5703125" style="20" customWidth="1"/>
    <col min="12" max="12" width="19.42578125" style="20" bestFit="1" customWidth="1"/>
    <col min="13" max="13" width="17.7109375" style="21" customWidth="1"/>
    <col min="14" max="14" width="56.7109375" style="16" customWidth="1"/>
    <col min="15" max="16384" width="11.42578125" style="16"/>
  </cols>
  <sheetData>
    <row r="1" spans="1:14" s="22" customFormat="1" ht="81.75" customHeight="1">
      <c r="A1" s="141" t="s">
        <v>41</v>
      </c>
      <c r="B1" s="142"/>
      <c r="C1" s="140" t="s">
        <v>42</v>
      </c>
      <c r="D1" s="140" t="s">
        <v>43</v>
      </c>
      <c r="E1" s="140" t="s">
        <v>44</v>
      </c>
      <c r="F1" s="140" t="s">
        <v>45</v>
      </c>
      <c r="G1" s="143" t="s">
        <v>46</v>
      </c>
      <c r="H1" s="23" t="s">
        <v>47</v>
      </c>
      <c r="I1" s="24" t="s">
        <v>48</v>
      </c>
      <c r="J1" s="144" t="s">
        <v>49</v>
      </c>
      <c r="K1" s="144"/>
      <c r="L1" s="144" t="s">
        <v>50</v>
      </c>
      <c r="M1" s="145" t="s">
        <v>51</v>
      </c>
      <c r="N1" s="140" t="s">
        <v>52</v>
      </c>
    </row>
    <row r="2" spans="1:14" s="22" customFormat="1" ht="50.25" customHeight="1">
      <c r="A2" s="26"/>
      <c r="B2" s="26" t="s">
        <v>53</v>
      </c>
      <c r="C2" s="140"/>
      <c r="D2" s="140"/>
      <c r="E2" s="140"/>
      <c r="F2" s="140"/>
      <c r="G2" s="143"/>
      <c r="H2" s="27" t="s">
        <v>54</v>
      </c>
      <c r="I2" s="28" t="s">
        <v>429</v>
      </c>
      <c r="J2" s="25" t="s">
        <v>55</v>
      </c>
      <c r="K2" s="25" t="s">
        <v>56</v>
      </c>
      <c r="L2" s="144"/>
      <c r="M2" s="146"/>
      <c r="N2" s="140"/>
    </row>
    <row r="3" spans="1:14" s="22" customFormat="1" ht="24">
      <c r="A3" s="29" t="s">
        <v>57</v>
      </c>
      <c r="B3" s="30"/>
      <c r="C3" s="30"/>
      <c r="D3" s="30"/>
      <c r="E3" s="30"/>
      <c r="F3" s="30"/>
      <c r="G3" s="30"/>
      <c r="H3" s="93"/>
      <c r="I3" s="31"/>
      <c r="J3" s="31"/>
      <c r="K3" s="31"/>
      <c r="L3" s="31"/>
      <c r="M3" s="32"/>
      <c r="N3" s="33"/>
    </row>
    <row r="4" spans="1:14" ht="47.25">
      <c r="A4" s="34" t="s">
        <v>58</v>
      </c>
      <c r="B4" s="12" t="s">
        <v>33</v>
      </c>
      <c r="C4" s="35" t="s">
        <v>59</v>
      </c>
      <c r="D4" s="35" t="s">
        <v>60</v>
      </c>
      <c r="E4" s="35" t="s">
        <v>61</v>
      </c>
      <c r="F4" s="36"/>
      <c r="G4" s="91" t="s">
        <v>62</v>
      </c>
      <c r="H4" s="94"/>
      <c r="I4" s="92"/>
      <c r="J4" s="37"/>
      <c r="K4" s="37"/>
      <c r="L4" s="37"/>
      <c r="M4" s="38"/>
      <c r="N4" s="36"/>
    </row>
    <row r="5" spans="1:14" ht="42">
      <c r="A5" s="34" t="s">
        <v>63</v>
      </c>
      <c r="B5" s="12" t="s">
        <v>33</v>
      </c>
      <c r="C5" s="35" t="s">
        <v>64</v>
      </c>
      <c r="D5" s="35" t="s">
        <v>65</v>
      </c>
      <c r="E5" s="35" t="s">
        <v>66</v>
      </c>
      <c r="F5" s="36"/>
      <c r="G5" s="91" t="s">
        <v>62</v>
      </c>
      <c r="H5" s="94"/>
      <c r="I5" s="92"/>
      <c r="J5" s="37"/>
      <c r="K5" s="37"/>
      <c r="L5" s="37"/>
      <c r="M5" s="38"/>
      <c r="N5" s="36"/>
    </row>
    <row r="6" spans="1:14" ht="78.75">
      <c r="A6" s="102" t="s">
        <v>67</v>
      </c>
      <c r="B6" s="105" t="s">
        <v>33</v>
      </c>
      <c r="C6" s="39" t="s">
        <v>68</v>
      </c>
      <c r="D6" s="35" t="s">
        <v>69</v>
      </c>
      <c r="E6" s="35" t="s">
        <v>70</v>
      </c>
      <c r="F6" s="36"/>
      <c r="G6" s="91" t="s">
        <v>62</v>
      </c>
      <c r="H6" s="94"/>
      <c r="I6" s="92"/>
      <c r="J6" s="37"/>
      <c r="K6" s="37"/>
      <c r="L6" s="37"/>
      <c r="M6" s="38"/>
      <c r="N6" s="36"/>
    </row>
    <row r="7" spans="1:14" ht="78.75">
      <c r="A7" s="104"/>
      <c r="B7" s="107"/>
      <c r="C7" s="39" t="s">
        <v>71</v>
      </c>
      <c r="D7" s="35" t="s">
        <v>69</v>
      </c>
      <c r="E7" s="35" t="s">
        <v>70</v>
      </c>
      <c r="F7" s="36"/>
      <c r="G7" s="91" t="s">
        <v>62</v>
      </c>
      <c r="H7" s="94"/>
      <c r="I7" s="92"/>
      <c r="J7" s="37"/>
      <c r="K7" s="37"/>
      <c r="L7" s="37"/>
      <c r="M7" s="38"/>
      <c r="N7" s="36"/>
    </row>
    <row r="8" spans="1:14" ht="63">
      <c r="A8" s="34" t="s">
        <v>72</v>
      </c>
      <c r="B8" s="12" t="s">
        <v>35</v>
      </c>
      <c r="C8" s="41" t="s">
        <v>73</v>
      </c>
      <c r="D8" s="36" t="s">
        <v>74</v>
      </c>
      <c r="E8" s="36" t="s">
        <v>75</v>
      </c>
      <c r="F8" s="36"/>
      <c r="G8" s="91" t="s">
        <v>62</v>
      </c>
      <c r="H8" s="94"/>
      <c r="I8" s="92"/>
      <c r="J8" s="37"/>
      <c r="K8" s="37"/>
      <c r="L8" s="37"/>
      <c r="M8" s="38"/>
      <c r="N8" s="36"/>
    </row>
    <row r="9" spans="1:14" ht="47.25">
      <c r="A9" s="102" t="s">
        <v>76</v>
      </c>
      <c r="B9" s="105" t="s">
        <v>33</v>
      </c>
      <c r="C9" s="130" t="s">
        <v>77</v>
      </c>
      <c r="D9" s="36" t="s">
        <v>78</v>
      </c>
      <c r="E9" s="35" t="s">
        <v>79</v>
      </c>
      <c r="F9" s="108"/>
      <c r="G9" s="114" t="s">
        <v>62</v>
      </c>
      <c r="H9" s="94"/>
      <c r="I9" s="116"/>
      <c r="J9" s="108"/>
      <c r="K9" s="108"/>
      <c r="L9" s="108"/>
      <c r="M9" s="110"/>
      <c r="N9" s="108"/>
    </row>
    <row r="10" spans="1:14" ht="31.5">
      <c r="A10" s="103"/>
      <c r="B10" s="106"/>
      <c r="C10" s="131"/>
      <c r="D10" s="35" t="s">
        <v>80</v>
      </c>
      <c r="E10" s="35" t="s">
        <v>81</v>
      </c>
      <c r="F10" s="128"/>
      <c r="G10" s="126"/>
      <c r="H10" s="94"/>
      <c r="I10" s="127"/>
      <c r="J10" s="128"/>
      <c r="K10" s="128"/>
      <c r="L10" s="128"/>
      <c r="M10" s="129"/>
      <c r="N10" s="128"/>
    </row>
    <row r="11" spans="1:14" ht="31.5">
      <c r="A11" s="103"/>
      <c r="B11" s="106"/>
      <c r="C11" s="131"/>
      <c r="D11" s="36" t="s">
        <v>82</v>
      </c>
      <c r="E11" s="36" t="s">
        <v>83</v>
      </c>
      <c r="F11" s="128"/>
      <c r="G11" s="126"/>
      <c r="H11" s="94"/>
      <c r="I11" s="127"/>
      <c r="J11" s="128"/>
      <c r="K11" s="128"/>
      <c r="L11" s="128"/>
      <c r="M11" s="129"/>
      <c r="N11" s="128"/>
    </row>
    <row r="12" spans="1:14" ht="31.5">
      <c r="A12" s="104"/>
      <c r="B12" s="107"/>
      <c r="C12" s="132"/>
      <c r="D12" s="36" t="s">
        <v>84</v>
      </c>
      <c r="E12" s="36"/>
      <c r="F12" s="109"/>
      <c r="G12" s="115"/>
      <c r="H12" s="94"/>
      <c r="I12" s="117"/>
      <c r="J12" s="109"/>
      <c r="K12" s="109"/>
      <c r="L12" s="109"/>
      <c r="M12" s="111"/>
      <c r="N12" s="109"/>
    </row>
    <row r="13" spans="1:14" ht="362.25">
      <c r="A13" s="102" t="s">
        <v>85</v>
      </c>
      <c r="B13" s="105" t="s">
        <v>33</v>
      </c>
      <c r="C13" s="130" t="s">
        <v>86</v>
      </c>
      <c r="D13" s="35" t="s">
        <v>87</v>
      </c>
      <c r="E13" s="35" t="s">
        <v>88</v>
      </c>
      <c r="F13" s="108"/>
      <c r="G13" s="114" t="s">
        <v>62</v>
      </c>
      <c r="H13" s="94"/>
      <c r="I13" s="116"/>
      <c r="J13" s="108"/>
      <c r="K13" s="108"/>
      <c r="L13" s="108"/>
      <c r="M13" s="110"/>
      <c r="N13" s="108"/>
    </row>
    <row r="14" spans="1:14" ht="31.5">
      <c r="A14" s="103"/>
      <c r="B14" s="106"/>
      <c r="C14" s="131"/>
      <c r="D14" s="36" t="s">
        <v>89</v>
      </c>
      <c r="E14" s="35"/>
      <c r="F14" s="128"/>
      <c r="G14" s="126"/>
      <c r="H14" s="94"/>
      <c r="I14" s="127"/>
      <c r="J14" s="128"/>
      <c r="K14" s="128"/>
      <c r="L14" s="128"/>
      <c r="M14" s="129"/>
      <c r="N14" s="128"/>
    </row>
    <row r="15" spans="1:14">
      <c r="A15" s="104"/>
      <c r="B15" s="107"/>
      <c r="C15" s="132"/>
      <c r="D15" s="35" t="s">
        <v>90</v>
      </c>
      <c r="E15" s="35"/>
      <c r="F15" s="109"/>
      <c r="G15" s="115"/>
      <c r="H15" s="94"/>
      <c r="I15" s="117"/>
      <c r="J15" s="109"/>
      <c r="K15" s="109"/>
      <c r="L15" s="109"/>
      <c r="M15" s="111"/>
      <c r="N15" s="109"/>
    </row>
    <row r="16" spans="1:14" ht="47.25">
      <c r="A16" s="102" t="s">
        <v>91</v>
      </c>
      <c r="B16" s="105" t="s">
        <v>35</v>
      </c>
      <c r="C16" s="112" t="s">
        <v>92</v>
      </c>
      <c r="D16" s="36" t="s">
        <v>93</v>
      </c>
      <c r="E16" s="36" t="s">
        <v>94</v>
      </c>
      <c r="F16" s="108"/>
      <c r="G16" s="114" t="s">
        <v>62</v>
      </c>
      <c r="H16" s="94"/>
      <c r="I16" s="116"/>
      <c r="J16" s="108"/>
      <c r="K16" s="108"/>
      <c r="L16" s="108"/>
      <c r="M16" s="110"/>
      <c r="N16" s="108"/>
    </row>
    <row r="17" spans="1:14" ht="47.25">
      <c r="A17" s="103"/>
      <c r="B17" s="106"/>
      <c r="C17" s="135"/>
      <c r="D17" s="36" t="s">
        <v>95</v>
      </c>
      <c r="E17" s="36" t="s">
        <v>96</v>
      </c>
      <c r="F17" s="128"/>
      <c r="G17" s="126"/>
      <c r="H17" s="94"/>
      <c r="I17" s="127"/>
      <c r="J17" s="128"/>
      <c r="K17" s="128"/>
      <c r="L17" s="128"/>
      <c r="M17" s="129"/>
      <c r="N17" s="128"/>
    </row>
    <row r="18" spans="1:14" ht="31.5">
      <c r="A18" s="104"/>
      <c r="B18" s="107"/>
      <c r="C18" s="113"/>
      <c r="D18" s="36" t="s">
        <v>97</v>
      </c>
      <c r="E18" s="36" t="s">
        <v>98</v>
      </c>
      <c r="F18" s="109"/>
      <c r="G18" s="115"/>
      <c r="H18" s="94"/>
      <c r="I18" s="117"/>
      <c r="J18" s="109"/>
      <c r="K18" s="109"/>
      <c r="L18" s="109"/>
      <c r="M18" s="111"/>
      <c r="N18" s="109"/>
    </row>
    <row r="19" spans="1:14" s="43" customFormat="1" ht="42">
      <c r="A19" s="34" t="s">
        <v>99</v>
      </c>
      <c r="B19" s="12" t="s">
        <v>37</v>
      </c>
      <c r="C19" s="44" t="s">
        <v>100</v>
      </c>
      <c r="D19" s="44"/>
      <c r="E19" s="44"/>
      <c r="F19" s="36"/>
      <c r="G19" s="91" t="s">
        <v>62</v>
      </c>
      <c r="H19" s="94"/>
      <c r="I19" s="92"/>
      <c r="J19" s="37"/>
      <c r="K19" s="37"/>
      <c r="L19" s="37"/>
      <c r="M19" s="38"/>
      <c r="N19" s="44"/>
    </row>
    <row r="20" spans="1:14" s="43" customFormat="1" ht="42">
      <c r="A20" s="34" t="s">
        <v>99</v>
      </c>
      <c r="B20" s="12" t="s">
        <v>37</v>
      </c>
      <c r="C20" s="44" t="s">
        <v>100</v>
      </c>
      <c r="D20" s="44"/>
      <c r="E20" s="44"/>
      <c r="F20" s="36"/>
      <c r="G20" s="91" t="s">
        <v>62</v>
      </c>
      <c r="H20" s="94"/>
      <c r="I20" s="92"/>
      <c r="J20" s="37"/>
      <c r="K20" s="37"/>
      <c r="L20" s="37"/>
      <c r="M20" s="38"/>
      <c r="N20" s="44"/>
    </row>
    <row r="21" spans="1:14" s="43" customFormat="1" ht="42">
      <c r="A21" s="34" t="s">
        <v>99</v>
      </c>
      <c r="B21" s="12" t="s">
        <v>37</v>
      </c>
      <c r="C21" s="44" t="s">
        <v>100</v>
      </c>
      <c r="D21" s="44"/>
      <c r="E21" s="44"/>
      <c r="F21" s="36"/>
      <c r="G21" s="91" t="s">
        <v>62</v>
      </c>
      <c r="H21" s="94"/>
      <c r="I21" s="92"/>
      <c r="J21" s="37"/>
      <c r="K21" s="37"/>
      <c r="L21" s="37"/>
      <c r="M21" s="38"/>
      <c r="N21" s="44"/>
    </row>
    <row r="22" spans="1:14" ht="24">
      <c r="A22" s="45" t="s">
        <v>101</v>
      </c>
      <c r="B22" s="46"/>
      <c r="C22" s="46"/>
      <c r="D22" s="46"/>
      <c r="E22" s="46"/>
      <c r="F22" s="46"/>
      <c r="G22" s="46"/>
      <c r="H22" s="95"/>
      <c r="I22" s="47"/>
      <c r="J22" s="47"/>
      <c r="K22" s="47"/>
      <c r="L22" s="47"/>
      <c r="M22" s="48"/>
      <c r="N22" s="33"/>
    </row>
    <row r="23" spans="1:14" ht="47.25">
      <c r="A23" s="102" t="s">
        <v>102</v>
      </c>
      <c r="B23" s="105" t="s">
        <v>33</v>
      </c>
      <c r="C23" s="130" t="s">
        <v>103</v>
      </c>
      <c r="D23" s="35" t="s">
        <v>104</v>
      </c>
      <c r="E23" s="36"/>
      <c r="F23" s="108"/>
      <c r="G23" s="114" t="s">
        <v>62</v>
      </c>
      <c r="H23" s="94"/>
      <c r="I23" s="116"/>
      <c r="J23" s="108"/>
      <c r="K23" s="108"/>
      <c r="L23" s="108"/>
      <c r="M23" s="110"/>
      <c r="N23" s="108"/>
    </row>
    <row r="24" spans="1:14" ht="94.5">
      <c r="A24" s="103"/>
      <c r="B24" s="106"/>
      <c r="C24" s="131"/>
      <c r="D24" s="36" t="s">
        <v>105</v>
      </c>
      <c r="E24" s="36" t="s">
        <v>106</v>
      </c>
      <c r="F24" s="128"/>
      <c r="G24" s="126"/>
      <c r="H24" s="94"/>
      <c r="I24" s="127"/>
      <c r="J24" s="128"/>
      <c r="K24" s="128"/>
      <c r="L24" s="128"/>
      <c r="M24" s="129"/>
      <c r="N24" s="128"/>
    </row>
    <row r="25" spans="1:14" ht="78.75">
      <c r="A25" s="104"/>
      <c r="B25" s="107"/>
      <c r="C25" s="132"/>
      <c r="D25" s="36" t="s">
        <v>107</v>
      </c>
      <c r="E25" s="35" t="s">
        <v>108</v>
      </c>
      <c r="F25" s="109"/>
      <c r="G25" s="115"/>
      <c r="H25" s="94"/>
      <c r="I25" s="117"/>
      <c r="J25" s="109"/>
      <c r="K25" s="109"/>
      <c r="L25" s="109"/>
      <c r="M25" s="111"/>
      <c r="N25" s="109"/>
    </row>
    <row r="26" spans="1:14" ht="47.25">
      <c r="A26" s="34" t="s">
        <v>109</v>
      </c>
      <c r="B26" s="12" t="s">
        <v>33</v>
      </c>
      <c r="C26" s="49" t="s">
        <v>110</v>
      </c>
      <c r="D26" s="36" t="s">
        <v>111</v>
      </c>
      <c r="E26" s="35" t="s">
        <v>112</v>
      </c>
      <c r="F26" s="36"/>
      <c r="G26" s="91" t="s">
        <v>62</v>
      </c>
      <c r="H26" s="94"/>
      <c r="I26" s="92"/>
      <c r="J26" s="37"/>
      <c r="K26" s="37"/>
      <c r="L26" s="37"/>
      <c r="M26" s="38"/>
      <c r="N26" s="36"/>
    </row>
    <row r="27" spans="1:14" ht="94.5">
      <c r="A27" s="102" t="s">
        <v>113</v>
      </c>
      <c r="B27" s="105" t="s">
        <v>33</v>
      </c>
      <c r="C27" s="130" t="s">
        <v>114</v>
      </c>
      <c r="D27" s="36" t="s">
        <v>115</v>
      </c>
      <c r="E27" s="35" t="s">
        <v>116</v>
      </c>
      <c r="F27" s="108"/>
      <c r="G27" s="114" t="s">
        <v>62</v>
      </c>
      <c r="H27" s="94"/>
      <c r="I27" s="116"/>
      <c r="J27" s="108"/>
      <c r="K27" s="137"/>
      <c r="L27" s="137"/>
      <c r="M27" s="110"/>
      <c r="N27" s="108"/>
    </row>
    <row r="28" spans="1:14" ht="78.75">
      <c r="A28" s="104"/>
      <c r="B28" s="107"/>
      <c r="C28" s="132"/>
      <c r="D28" s="36" t="s">
        <v>117</v>
      </c>
      <c r="E28" s="35" t="s">
        <v>118</v>
      </c>
      <c r="F28" s="109"/>
      <c r="G28" s="115"/>
      <c r="H28" s="94"/>
      <c r="I28" s="117"/>
      <c r="J28" s="109"/>
      <c r="K28" s="139"/>
      <c r="L28" s="139"/>
      <c r="M28" s="111"/>
      <c r="N28" s="109"/>
    </row>
    <row r="29" spans="1:14">
      <c r="A29" s="102" t="s">
        <v>119</v>
      </c>
      <c r="B29" s="105" t="s">
        <v>33</v>
      </c>
      <c r="C29" s="130" t="s">
        <v>120</v>
      </c>
      <c r="D29" s="35" t="s">
        <v>121</v>
      </c>
      <c r="E29" s="35" t="s">
        <v>122</v>
      </c>
      <c r="F29" s="108"/>
      <c r="G29" s="114" t="s">
        <v>62</v>
      </c>
      <c r="H29" s="94"/>
      <c r="I29" s="116"/>
      <c r="J29" s="108"/>
      <c r="K29" s="137"/>
      <c r="L29" s="137"/>
      <c r="M29" s="110"/>
      <c r="N29" s="108"/>
    </row>
    <row r="30" spans="1:14">
      <c r="A30" s="103"/>
      <c r="B30" s="106"/>
      <c r="C30" s="131"/>
      <c r="D30" s="35" t="s">
        <v>123</v>
      </c>
      <c r="E30" s="35" t="s">
        <v>124</v>
      </c>
      <c r="F30" s="128"/>
      <c r="G30" s="126"/>
      <c r="H30" s="94"/>
      <c r="I30" s="127"/>
      <c r="J30" s="128"/>
      <c r="K30" s="138"/>
      <c r="L30" s="138"/>
      <c r="M30" s="129"/>
      <c r="N30" s="128"/>
    </row>
    <row r="31" spans="1:14" ht="31.5">
      <c r="A31" s="104"/>
      <c r="B31" s="107"/>
      <c r="C31" s="132"/>
      <c r="D31" s="35" t="s">
        <v>125</v>
      </c>
      <c r="E31" s="35" t="s">
        <v>126</v>
      </c>
      <c r="F31" s="109"/>
      <c r="G31" s="115"/>
      <c r="H31" s="94"/>
      <c r="I31" s="117"/>
      <c r="J31" s="109"/>
      <c r="K31" s="139"/>
      <c r="L31" s="139"/>
      <c r="M31" s="111"/>
      <c r="N31" s="109"/>
    </row>
    <row r="32" spans="1:14" ht="31.5">
      <c r="A32" s="102" t="s">
        <v>127</v>
      </c>
      <c r="B32" s="105" t="s">
        <v>35</v>
      </c>
      <c r="C32" s="112" t="s">
        <v>128</v>
      </c>
      <c r="D32" s="36" t="s">
        <v>129</v>
      </c>
      <c r="E32" s="36" t="s">
        <v>124</v>
      </c>
      <c r="F32" s="108"/>
      <c r="G32" s="114" t="s">
        <v>62</v>
      </c>
      <c r="H32" s="94"/>
      <c r="I32" s="116"/>
      <c r="J32" s="108"/>
      <c r="K32" s="108"/>
      <c r="L32" s="108"/>
      <c r="M32" s="110"/>
      <c r="N32" s="108"/>
    </row>
    <row r="33" spans="1:15" ht="31.5">
      <c r="A33" s="104"/>
      <c r="B33" s="107"/>
      <c r="C33" s="113"/>
      <c r="D33" s="36" t="s">
        <v>130</v>
      </c>
      <c r="E33" s="36" t="s">
        <v>131</v>
      </c>
      <c r="F33" s="109"/>
      <c r="G33" s="115"/>
      <c r="H33" s="94"/>
      <c r="I33" s="117"/>
      <c r="J33" s="109"/>
      <c r="K33" s="109"/>
      <c r="L33" s="109"/>
      <c r="M33" s="111"/>
      <c r="N33" s="109"/>
    </row>
    <row r="34" spans="1:15" ht="78.75">
      <c r="A34" s="34" t="s">
        <v>132</v>
      </c>
      <c r="B34" s="12" t="s">
        <v>35</v>
      </c>
      <c r="C34" s="41" t="s">
        <v>133</v>
      </c>
      <c r="D34" s="36" t="s">
        <v>134</v>
      </c>
      <c r="E34" s="36" t="s">
        <v>135</v>
      </c>
      <c r="F34" s="36"/>
      <c r="G34" s="91" t="s">
        <v>62</v>
      </c>
      <c r="H34" s="94"/>
      <c r="I34" s="92"/>
      <c r="J34" s="37"/>
      <c r="K34" s="37"/>
      <c r="L34" s="37"/>
      <c r="M34" s="38"/>
      <c r="N34" s="36"/>
    </row>
    <row r="35" spans="1:15">
      <c r="A35" s="102" t="s">
        <v>136</v>
      </c>
      <c r="B35" s="105" t="s">
        <v>35</v>
      </c>
      <c r="C35" s="112" t="s">
        <v>137</v>
      </c>
      <c r="D35" s="36" t="s">
        <v>138</v>
      </c>
      <c r="E35" s="36" t="s">
        <v>124</v>
      </c>
      <c r="F35" s="108"/>
      <c r="G35" s="114" t="s">
        <v>62</v>
      </c>
      <c r="H35" s="94"/>
      <c r="I35" s="116"/>
      <c r="J35" s="108"/>
      <c r="K35" s="108"/>
      <c r="L35" s="108"/>
      <c r="M35" s="110"/>
      <c r="N35" s="108"/>
    </row>
    <row r="36" spans="1:15">
      <c r="A36" s="104"/>
      <c r="B36" s="107"/>
      <c r="C36" s="113"/>
      <c r="D36" s="36" t="s">
        <v>139</v>
      </c>
      <c r="E36" s="36" t="s">
        <v>140</v>
      </c>
      <c r="F36" s="109"/>
      <c r="G36" s="115"/>
      <c r="H36" s="94"/>
      <c r="I36" s="117"/>
      <c r="J36" s="109"/>
      <c r="K36" s="109"/>
      <c r="L36" s="109"/>
      <c r="M36" s="111"/>
      <c r="N36" s="109"/>
    </row>
    <row r="37" spans="1:15" ht="63">
      <c r="A37" s="102" t="s">
        <v>141</v>
      </c>
      <c r="B37" s="105" t="s">
        <v>33</v>
      </c>
      <c r="C37" s="130" t="s">
        <v>142</v>
      </c>
      <c r="D37" s="35" t="s">
        <v>143</v>
      </c>
      <c r="E37" s="35" t="s">
        <v>144</v>
      </c>
      <c r="F37" s="108"/>
      <c r="G37" s="114" t="s">
        <v>62</v>
      </c>
      <c r="H37" s="94"/>
      <c r="I37" s="116"/>
      <c r="J37" s="108"/>
      <c r="K37" s="108"/>
      <c r="L37" s="108"/>
      <c r="M37" s="110"/>
      <c r="N37" s="108"/>
    </row>
    <row r="38" spans="1:15">
      <c r="A38" s="103"/>
      <c r="B38" s="106"/>
      <c r="C38" s="131"/>
      <c r="D38" s="35" t="s">
        <v>145</v>
      </c>
      <c r="E38" s="35"/>
      <c r="F38" s="128"/>
      <c r="G38" s="126"/>
      <c r="H38" s="94"/>
      <c r="I38" s="127"/>
      <c r="J38" s="128"/>
      <c r="K38" s="128"/>
      <c r="L38" s="128"/>
      <c r="M38" s="129"/>
      <c r="N38" s="128"/>
    </row>
    <row r="39" spans="1:15">
      <c r="A39" s="104"/>
      <c r="B39" s="107"/>
      <c r="C39" s="132"/>
      <c r="D39" s="35" t="s">
        <v>146</v>
      </c>
      <c r="E39" s="35"/>
      <c r="F39" s="109"/>
      <c r="G39" s="115"/>
      <c r="H39" s="94"/>
      <c r="I39" s="117"/>
      <c r="J39" s="109"/>
      <c r="K39" s="109"/>
      <c r="L39" s="109"/>
      <c r="M39" s="111"/>
      <c r="N39" s="109"/>
    </row>
    <row r="40" spans="1:15" ht="42">
      <c r="A40" s="34" t="s">
        <v>99</v>
      </c>
      <c r="B40" s="12" t="s">
        <v>37</v>
      </c>
      <c r="C40" s="44" t="s">
        <v>100</v>
      </c>
      <c r="D40" s="36"/>
      <c r="E40" s="36"/>
      <c r="F40" s="36"/>
      <c r="G40" s="91" t="s">
        <v>62</v>
      </c>
      <c r="H40" s="94"/>
      <c r="I40" s="92"/>
      <c r="J40" s="37"/>
      <c r="K40" s="37"/>
      <c r="L40" s="37"/>
      <c r="M40" s="38"/>
      <c r="N40" s="44"/>
      <c r="O40" s="43"/>
    </row>
    <row r="41" spans="1:15" ht="42">
      <c r="A41" s="34" t="s">
        <v>99</v>
      </c>
      <c r="B41" s="12" t="s">
        <v>37</v>
      </c>
      <c r="C41" s="44" t="s">
        <v>100</v>
      </c>
      <c r="D41" s="36"/>
      <c r="E41" s="36"/>
      <c r="F41" s="36"/>
      <c r="G41" s="91" t="s">
        <v>62</v>
      </c>
      <c r="H41" s="94"/>
      <c r="I41" s="92"/>
      <c r="J41" s="37"/>
      <c r="K41" s="37"/>
      <c r="L41" s="37"/>
      <c r="M41" s="38"/>
      <c r="N41" s="44"/>
      <c r="O41" s="43"/>
    </row>
    <row r="42" spans="1:15" ht="42">
      <c r="A42" s="34" t="s">
        <v>99</v>
      </c>
      <c r="B42" s="12" t="s">
        <v>37</v>
      </c>
      <c r="C42" s="44" t="s">
        <v>100</v>
      </c>
      <c r="D42" s="36"/>
      <c r="E42" s="36"/>
      <c r="F42" s="36"/>
      <c r="G42" s="91" t="s">
        <v>62</v>
      </c>
      <c r="H42" s="94"/>
      <c r="I42" s="92"/>
      <c r="J42" s="37"/>
      <c r="K42" s="37"/>
      <c r="L42" s="37"/>
      <c r="M42" s="38"/>
      <c r="N42" s="44"/>
      <c r="O42" s="43"/>
    </row>
    <row r="43" spans="1:15" ht="24">
      <c r="A43" s="50" t="s">
        <v>147</v>
      </c>
      <c r="B43" s="51"/>
      <c r="C43" s="51"/>
      <c r="D43" s="51"/>
      <c r="E43" s="51"/>
      <c r="F43" s="51"/>
      <c r="G43" s="51"/>
      <c r="H43" s="96"/>
      <c r="I43" s="52"/>
      <c r="J43" s="52"/>
      <c r="K43" s="52"/>
      <c r="L43" s="52"/>
      <c r="M43" s="53"/>
      <c r="N43" s="33"/>
    </row>
    <row r="44" spans="1:15" ht="47.25">
      <c r="A44" s="102" t="s">
        <v>148</v>
      </c>
      <c r="B44" s="105" t="s">
        <v>33</v>
      </c>
      <c r="C44" s="130" t="s">
        <v>149</v>
      </c>
      <c r="D44" s="36" t="s">
        <v>150</v>
      </c>
      <c r="E44" s="35" t="s">
        <v>151</v>
      </c>
      <c r="F44" s="108"/>
      <c r="G44" s="114" t="s">
        <v>62</v>
      </c>
      <c r="H44" s="94"/>
      <c r="I44" s="116"/>
      <c r="J44" s="108"/>
      <c r="K44" s="108"/>
      <c r="L44" s="108"/>
      <c r="M44" s="110"/>
      <c r="N44" s="108"/>
    </row>
    <row r="45" spans="1:15" ht="63">
      <c r="A45" s="103"/>
      <c r="B45" s="106"/>
      <c r="C45" s="131"/>
      <c r="D45" s="35" t="s">
        <v>152</v>
      </c>
      <c r="E45" s="36" t="s">
        <v>153</v>
      </c>
      <c r="F45" s="128"/>
      <c r="G45" s="126"/>
      <c r="H45" s="94"/>
      <c r="I45" s="127"/>
      <c r="J45" s="128"/>
      <c r="K45" s="128"/>
      <c r="L45" s="128"/>
      <c r="M45" s="129"/>
      <c r="N45" s="128"/>
    </row>
    <row r="46" spans="1:15" ht="110.25">
      <c r="A46" s="104"/>
      <c r="B46" s="107"/>
      <c r="C46" s="132"/>
      <c r="D46" s="36" t="s">
        <v>154</v>
      </c>
      <c r="E46" s="36" t="s">
        <v>155</v>
      </c>
      <c r="F46" s="109"/>
      <c r="G46" s="115"/>
      <c r="H46" s="94"/>
      <c r="I46" s="117"/>
      <c r="J46" s="109"/>
      <c r="K46" s="109"/>
      <c r="L46" s="109"/>
      <c r="M46" s="111"/>
      <c r="N46" s="109"/>
    </row>
    <row r="47" spans="1:15" ht="63">
      <c r="A47" s="102" t="s">
        <v>156</v>
      </c>
      <c r="B47" s="105" t="s">
        <v>33</v>
      </c>
      <c r="C47" s="130" t="s">
        <v>157</v>
      </c>
      <c r="D47" s="35" t="s">
        <v>158</v>
      </c>
      <c r="E47" s="35" t="s">
        <v>159</v>
      </c>
      <c r="F47" s="108"/>
      <c r="G47" s="114" t="s">
        <v>62</v>
      </c>
      <c r="H47" s="94"/>
      <c r="I47" s="116"/>
      <c r="J47" s="108"/>
      <c r="K47" s="108"/>
      <c r="L47" s="108"/>
      <c r="M47" s="110"/>
      <c r="N47" s="108"/>
    </row>
    <row r="48" spans="1:15">
      <c r="A48" s="103"/>
      <c r="B48" s="106"/>
      <c r="C48" s="131"/>
      <c r="D48" s="35" t="s">
        <v>160</v>
      </c>
      <c r="E48" s="35" t="s">
        <v>122</v>
      </c>
      <c r="F48" s="128"/>
      <c r="G48" s="126"/>
      <c r="H48" s="94"/>
      <c r="I48" s="127"/>
      <c r="J48" s="128"/>
      <c r="K48" s="128"/>
      <c r="L48" s="128"/>
      <c r="M48" s="129"/>
      <c r="N48" s="128"/>
    </row>
    <row r="49" spans="1:15" ht="47.25">
      <c r="A49" s="103"/>
      <c r="B49" s="106"/>
      <c r="C49" s="131"/>
      <c r="D49" s="36" t="s">
        <v>161</v>
      </c>
      <c r="E49" s="36" t="s">
        <v>162</v>
      </c>
      <c r="F49" s="128"/>
      <c r="G49" s="126"/>
      <c r="H49" s="94"/>
      <c r="I49" s="127"/>
      <c r="J49" s="128"/>
      <c r="K49" s="128"/>
      <c r="L49" s="128"/>
      <c r="M49" s="129"/>
      <c r="N49" s="128"/>
    </row>
    <row r="50" spans="1:15">
      <c r="A50" s="103"/>
      <c r="B50" s="106"/>
      <c r="C50" s="132"/>
      <c r="D50" s="36" t="s">
        <v>163</v>
      </c>
      <c r="E50" s="36"/>
      <c r="F50" s="109"/>
      <c r="G50" s="115"/>
      <c r="H50" s="94"/>
      <c r="I50" s="117"/>
      <c r="J50" s="109"/>
      <c r="K50" s="109"/>
      <c r="L50" s="109"/>
      <c r="M50" s="111"/>
      <c r="N50" s="109"/>
    </row>
    <row r="51" spans="1:15" ht="42">
      <c r="A51" s="104"/>
      <c r="B51" s="107"/>
      <c r="C51" s="49" t="s">
        <v>164</v>
      </c>
      <c r="D51" s="35" t="s">
        <v>165</v>
      </c>
      <c r="E51" s="35" t="s">
        <v>166</v>
      </c>
      <c r="F51" s="36"/>
      <c r="G51" s="91" t="s">
        <v>62</v>
      </c>
      <c r="H51" s="94"/>
      <c r="I51" s="92"/>
      <c r="J51" s="37"/>
      <c r="K51" s="37"/>
      <c r="L51" s="37"/>
      <c r="M51" s="38"/>
      <c r="N51" s="36"/>
    </row>
    <row r="52" spans="1:15">
      <c r="A52" s="102" t="s">
        <v>167</v>
      </c>
      <c r="B52" s="105" t="s">
        <v>33</v>
      </c>
      <c r="C52" s="130" t="s">
        <v>168</v>
      </c>
      <c r="D52" s="35" t="s">
        <v>169</v>
      </c>
      <c r="E52" s="35" t="s">
        <v>170</v>
      </c>
      <c r="F52" s="108"/>
      <c r="G52" s="114" t="s">
        <v>62</v>
      </c>
      <c r="H52" s="94"/>
      <c r="I52" s="116"/>
      <c r="J52" s="108"/>
      <c r="K52" s="108"/>
      <c r="L52" s="108"/>
      <c r="M52" s="110"/>
      <c r="N52" s="108"/>
    </row>
    <row r="53" spans="1:15" ht="31.5">
      <c r="A53" s="104"/>
      <c r="B53" s="107"/>
      <c r="C53" s="132"/>
      <c r="D53" s="35" t="s">
        <v>171</v>
      </c>
      <c r="E53" s="35" t="s">
        <v>172</v>
      </c>
      <c r="F53" s="109"/>
      <c r="G53" s="115"/>
      <c r="H53" s="94"/>
      <c r="I53" s="117"/>
      <c r="J53" s="109"/>
      <c r="K53" s="109"/>
      <c r="L53" s="109"/>
      <c r="M53" s="111"/>
      <c r="N53" s="109"/>
    </row>
    <row r="54" spans="1:15">
      <c r="A54" s="102" t="s">
        <v>173</v>
      </c>
      <c r="B54" s="105" t="s">
        <v>35</v>
      </c>
      <c r="C54" s="112" t="s">
        <v>174</v>
      </c>
      <c r="D54" s="36" t="s">
        <v>175</v>
      </c>
      <c r="E54" s="36" t="s">
        <v>176</v>
      </c>
      <c r="F54" s="108"/>
      <c r="G54" s="114" t="s">
        <v>62</v>
      </c>
      <c r="H54" s="94"/>
      <c r="I54" s="116"/>
      <c r="J54" s="108"/>
      <c r="K54" s="108"/>
      <c r="L54" s="108"/>
      <c r="M54" s="110"/>
      <c r="N54" s="108"/>
    </row>
    <row r="55" spans="1:15">
      <c r="A55" s="103"/>
      <c r="B55" s="106"/>
      <c r="C55" s="135"/>
      <c r="D55" s="36" t="s">
        <v>177</v>
      </c>
      <c r="E55" s="36" t="s">
        <v>178</v>
      </c>
      <c r="F55" s="128"/>
      <c r="G55" s="126"/>
      <c r="H55" s="94"/>
      <c r="I55" s="127"/>
      <c r="J55" s="128"/>
      <c r="K55" s="128"/>
      <c r="L55" s="128"/>
      <c r="M55" s="129"/>
      <c r="N55" s="128"/>
    </row>
    <row r="56" spans="1:15">
      <c r="A56" s="104"/>
      <c r="B56" s="107"/>
      <c r="C56" s="113"/>
      <c r="D56" s="36" t="s">
        <v>179</v>
      </c>
      <c r="E56" s="36" t="s">
        <v>180</v>
      </c>
      <c r="F56" s="109"/>
      <c r="G56" s="115"/>
      <c r="H56" s="94"/>
      <c r="I56" s="117"/>
      <c r="J56" s="109"/>
      <c r="K56" s="109"/>
      <c r="L56" s="109"/>
      <c r="M56" s="111"/>
      <c r="N56" s="109"/>
    </row>
    <row r="57" spans="1:15" ht="42">
      <c r="A57" s="34" t="s">
        <v>99</v>
      </c>
      <c r="B57" s="12" t="s">
        <v>37</v>
      </c>
      <c r="C57" s="44" t="s">
        <v>100</v>
      </c>
      <c r="D57" s="36"/>
      <c r="E57" s="36"/>
      <c r="F57" s="36"/>
      <c r="G57" s="91" t="s">
        <v>62</v>
      </c>
      <c r="H57" s="94"/>
      <c r="I57" s="92"/>
      <c r="J57" s="37"/>
      <c r="K57" s="37"/>
      <c r="L57" s="37"/>
      <c r="M57" s="38"/>
      <c r="N57" s="44"/>
      <c r="O57" s="43"/>
    </row>
    <row r="58" spans="1:15" ht="42">
      <c r="A58" s="34" t="s">
        <v>99</v>
      </c>
      <c r="B58" s="12" t="s">
        <v>37</v>
      </c>
      <c r="C58" s="44" t="s">
        <v>100</v>
      </c>
      <c r="D58" s="36"/>
      <c r="E58" s="36"/>
      <c r="F58" s="36"/>
      <c r="G58" s="91" t="s">
        <v>62</v>
      </c>
      <c r="H58" s="94"/>
      <c r="I58" s="92"/>
      <c r="J58" s="37"/>
      <c r="K58" s="37"/>
      <c r="L58" s="37"/>
      <c r="M58" s="38"/>
      <c r="N58" s="44"/>
      <c r="O58" s="43"/>
    </row>
    <row r="59" spans="1:15" ht="42">
      <c r="A59" s="34" t="s">
        <v>99</v>
      </c>
      <c r="B59" s="12" t="s">
        <v>37</v>
      </c>
      <c r="C59" s="44" t="s">
        <v>100</v>
      </c>
      <c r="D59" s="36"/>
      <c r="E59" s="36"/>
      <c r="F59" s="36"/>
      <c r="G59" s="91" t="s">
        <v>62</v>
      </c>
      <c r="H59" s="94"/>
      <c r="I59" s="92"/>
      <c r="J59" s="37"/>
      <c r="K59" s="37"/>
      <c r="L59" s="37"/>
      <c r="M59" s="38"/>
      <c r="N59" s="44"/>
      <c r="O59" s="43"/>
    </row>
    <row r="60" spans="1:15" ht="24">
      <c r="A60" s="54" t="s">
        <v>181</v>
      </c>
      <c r="B60" s="55"/>
      <c r="C60" s="55"/>
      <c r="D60" s="55"/>
      <c r="E60" s="55"/>
      <c r="F60" s="55"/>
      <c r="G60" s="55"/>
      <c r="H60" s="97"/>
      <c r="I60" s="56"/>
      <c r="J60" s="56"/>
      <c r="K60" s="56"/>
      <c r="L60" s="56"/>
      <c r="M60" s="48"/>
      <c r="N60" s="33"/>
    </row>
    <row r="61" spans="1:15">
      <c r="A61" s="102" t="s">
        <v>182</v>
      </c>
      <c r="B61" s="105" t="s">
        <v>33</v>
      </c>
      <c r="C61" s="130" t="s">
        <v>183</v>
      </c>
      <c r="D61" s="130" t="s">
        <v>184</v>
      </c>
      <c r="E61" s="35" t="s">
        <v>185</v>
      </c>
      <c r="F61" s="108"/>
      <c r="G61" s="136" t="s">
        <v>62</v>
      </c>
      <c r="H61" s="42"/>
      <c r="I61" s="108"/>
      <c r="J61" s="108"/>
      <c r="K61" s="108"/>
      <c r="L61" s="108"/>
      <c r="M61" s="110"/>
      <c r="N61" s="108"/>
    </row>
    <row r="62" spans="1:15">
      <c r="A62" s="103"/>
      <c r="B62" s="106"/>
      <c r="C62" s="131"/>
      <c r="D62" s="132"/>
      <c r="E62" s="36" t="s">
        <v>186</v>
      </c>
      <c r="F62" s="128"/>
      <c r="G62" s="126"/>
      <c r="H62" s="94"/>
      <c r="I62" s="127"/>
      <c r="J62" s="128"/>
      <c r="K62" s="128"/>
      <c r="L62" s="128"/>
      <c r="M62" s="129"/>
      <c r="N62" s="128"/>
    </row>
    <row r="63" spans="1:15" ht="31.5">
      <c r="A63" s="103"/>
      <c r="B63" s="106"/>
      <c r="C63" s="131"/>
      <c r="D63" s="35" t="s">
        <v>187</v>
      </c>
      <c r="E63" s="36" t="s">
        <v>188</v>
      </c>
      <c r="F63" s="128"/>
      <c r="G63" s="126"/>
      <c r="H63" s="94"/>
      <c r="I63" s="127"/>
      <c r="J63" s="128"/>
      <c r="K63" s="128"/>
      <c r="L63" s="128"/>
      <c r="M63" s="129"/>
      <c r="N63" s="128"/>
    </row>
    <row r="64" spans="1:15" ht="47.25">
      <c r="A64" s="103"/>
      <c r="B64" s="106"/>
      <c r="C64" s="132"/>
      <c r="D64" s="35" t="s">
        <v>189</v>
      </c>
      <c r="E64" s="35" t="s">
        <v>190</v>
      </c>
      <c r="F64" s="109"/>
      <c r="G64" s="115"/>
      <c r="H64" s="94"/>
      <c r="I64" s="117"/>
      <c r="J64" s="109"/>
      <c r="K64" s="109"/>
      <c r="L64" s="109"/>
      <c r="M64" s="111"/>
      <c r="N64" s="109"/>
    </row>
    <row r="65" spans="1:15" ht="78.75">
      <c r="A65" s="104"/>
      <c r="B65" s="40" t="s">
        <v>35</v>
      </c>
      <c r="C65" s="57" t="s">
        <v>191</v>
      </c>
      <c r="D65" s="58" t="s">
        <v>192</v>
      </c>
      <c r="E65" s="58" t="s">
        <v>193</v>
      </c>
      <c r="F65" s="36"/>
      <c r="G65" s="91" t="s">
        <v>62</v>
      </c>
      <c r="H65" s="94"/>
      <c r="I65" s="92"/>
      <c r="J65" s="37"/>
      <c r="K65" s="37"/>
      <c r="L65" s="37"/>
      <c r="M65" s="38"/>
      <c r="N65" s="36"/>
    </row>
    <row r="66" spans="1:15" ht="31.5">
      <c r="A66" s="102" t="s">
        <v>194</v>
      </c>
      <c r="B66" s="105" t="s">
        <v>33</v>
      </c>
      <c r="C66" s="130" t="s">
        <v>195</v>
      </c>
      <c r="D66" s="35" t="s">
        <v>196</v>
      </c>
      <c r="E66" s="36" t="s">
        <v>197</v>
      </c>
      <c r="F66" s="108"/>
      <c r="G66" s="114" t="s">
        <v>62</v>
      </c>
      <c r="H66" s="94"/>
      <c r="I66" s="116"/>
      <c r="J66" s="108"/>
      <c r="K66" s="108"/>
      <c r="L66" s="108"/>
      <c r="M66" s="110"/>
      <c r="N66" s="108"/>
    </row>
    <row r="67" spans="1:15">
      <c r="A67" s="103"/>
      <c r="B67" s="106"/>
      <c r="C67" s="131"/>
      <c r="D67" s="35" t="s">
        <v>198</v>
      </c>
      <c r="E67" s="36" t="s">
        <v>199</v>
      </c>
      <c r="F67" s="128"/>
      <c r="G67" s="126"/>
      <c r="H67" s="94"/>
      <c r="I67" s="127"/>
      <c r="J67" s="128"/>
      <c r="K67" s="128"/>
      <c r="L67" s="128"/>
      <c r="M67" s="129"/>
      <c r="N67" s="128"/>
    </row>
    <row r="68" spans="1:15" ht="31.5">
      <c r="A68" s="103"/>
      <c r="B68" s="106"/>
      <c r="C68" s="131"/>
      <c r="D68" s="35" t="s">
        <v>200</v>
      </c>
      <c r="E68" s="36" t="s">
        <v>201</v>
      </c>
      <c r="F68" s="128"/>
      <c r="G68" s="126"/>
      <c r="H68" s="94"/>
      <c r="I68" s="127"/>
      <c r="J68" s="128"/>
      <c r="K68" s="128"/>
      <c r="L68" s="128"/>
      <c r="M68" s="129"/>
      <c r="N68" s="128"/>
    </row>
    <row r="69" spans="1:15">
      <c r="A69" s="103"/>
      <c r="B69" s="106"/>
      <c r="C69" s="132"/>
      <c r="D69" s="35" t="s">
        <v>202</v>
      </c>
      <c r="E69" s="35" t="s">
        <v>203</v>
      </c>
      <c r="F69" s="109"/>
      <c r="G69" s="115"/>
      <c r="H69" s="94"/>
      <c r="I69" s="117"/>
      <c r="J69" s="109"/>
      <c r="K69" s="109"/>
      <c r="L69" s="109"/>
      <c r="M69" s="111"/>
      <c r="N69" s="109"/>
    </row>
    <row r="70" spans="1:15" ht="42">
      <c r="A70" s="104"/>
      <c r="B70" s="107"/>
      <c r="C70" s="49" t="s">
        <v>204</v>
      </c>
      <c r="D70" s="35"/>
      <c r="E70" s="36"/>
      <c r="F70" s="36"/>
      <c r="G70" s="91" t="s">
        <v>62</v>
      </c>
      <c r="H70" s="94"/>
      <c r="I70" s="92"/>
      <c r="J70" s="37"/>
      <c r="K70" s="37"/>
      <c r="L70" s="37"/>
      <c r="M70" s="38"/>
      <c r="N70" s="36"/>
    </row>
    <row r="71" spans="1:15" ht="94.5">
      <c r="A71" s="34" t="s">
        <v>205</v>
      </c>
      <c r="B71" s="12" t="s">
        <v>33</v>
      </c>
      <c r="C71" s="49" t="s">
        <v>206</v>
      </c>
      <c r="D71" s="36" t="s">
        <v>207</v>
      </c>
      <c r="E71" s="35" t="s">
        <v>208</v>
      </c>
      <c r="F71" s="36"/>
      <c r="G71" s="91" t="s">
        <v>62</v>
      </c>
      <c r="H71" s="94"/>
      <c r="I71" s="92"/>
      <c r="J71" s="37"/>
      <c r="K71" s="37"/>
      <c r="L71" s="37"/>
      <c r="M71" s="38"/>
      <c r="N71" s="36"/>
    </row>
    <row r="72" spans="1:15" ht="78.75">
      <c r="A72" s="34" t="s">
        <v>209</v>
      </c>
      <c r="B72" s="12" t="s">
        <v>35</v>
      </c>
      <c r="C72" s="36" t="s">
        <v>210</v>
      </c>
      <c r="D72" s="36" t="s">
        <v>211</v>
      </c>
      <c r="E72" s="36" t="s">
        <v>212</v>
      </c>
      <c r="F72" s="36"/>
      <c r="G72" s="91" t="s">
        <v>62</v>
      </c>
      <c r="H72" s="94"/>
      <c r="I72" s="92"/>
      <c r="J72" s="37"/>
      <c r="K72" s="37"/>
      <c r="L72" s="37"/>
      <c r="M72" s="38"/>
      <c r="N72" s="36"/>
    </row>
    <row r="73" spans="1:15" ht="42">
      <c r="A73" s="34" t="s">
        <v>99</v>
      </c>
      <c r="B73" s="12" t="s">
        <v>37</v>
      </c>
      <c r="C73" s="44" t="s">
        <v>100</v>
      </c>
      <c r="D73" s="36"/>
      <c r="E73" s="36"/>
      <c r="F73" s="36"/>
      <c r="G73" s="91" t="s">
        <v>62</v>
      </c>
      <c r="H73" s="94"/>
      <c r="I73" s="92"/>
      <c r="J73" s="37"/>
      <c r="K73" s="37"/>
      <c r="L73" s="37"/>
      <c r="M73" s="38"/>
      <c r="N73" s="44"/>
      <c r="O73" s="43"/>
    </row>
    <row r="74" spans="1:15" ht="42">
      <c r="A74" s="34" t="s">
        <v>99</v>
      </c>
      <c r="B74" s="12" t="s">
        <v>37</v>
      </c>
      <c r="C74" s="44" t="s">
        <v>100</v>
      </c>
      <c r="D74" s="36"/>
      <c r="E74" s="36"/>
      <c r="F74" s="36"/>
      <c r="G74" s="91" t="s">
        <v>62</v>
      </c>
      <c r="H74" s="94"/>
      <c r="I74" s="92"/>
      <c r="J74" s="37"/>
      <c r="K74" s="37"/>
      <c r="L74" s="37"/>
      <c r="M74" s="38"/>
      <c r="N74" s="44"/>
      <c r="O74" s="43"/>
    </row>
    <row r="75" spans="1:15" ht="42">
      <c r="A75" s="34" t="s">
        <v>99</v>
      </c>
      <c r="B75" s="12" t="s">
        <v>37</v>
      </c>
      <c r="C75" s="44" t="s">
        <v>100</v>
      </c>
      <c r="D75" s="36"/>
      <c r="E75" s="36"/>
      <c r="F75" s="36"/>
      <c r="G75" s="91" t="s">
        <v>62</v>
      </c>
      <c r="H75" s="94"/>
      <c r="I75" s="92"/>
      <c r="J75" s="37"/>
      <c r="K75" s="37"/>
      <c r="L75" s="37"/>
      <c r="M75" s="38"/>
      <c r="N75" s="44"/>
      <c r="O75" s="43"/>
    </row>
    <row r="76" spans="1:15" ht="24">
      <c r="A76" s="50" t="s">
        <v>213</v>
      </c>
      <c r="B76" s="51"/>
      <c r="C76" s="51"/>
      <c r="D76" s="51"/>
      <c r="E76" s="51"/>
      <c r="F76" s="51"/>
      <c r="G76" s="51"/>
      <c r="H76" s="96"/>
      <c r="I76" s="52"/>
      <c r="J76" s="52"/>
      <c r="K76" s="52"/>
      <c r="L76" s="52"/>
      <c r="M76" s="53"/>
      <c r="N76" s="33"/>
    </row>
    <row r="77" spans="1:15" ht="63">
      <c r="A77" s="102" t="s">
        <v>214</v>
      </c>
      <c r="B77" s="105" t="s">
        <v>33</v>
      </c>
      <c r="C77" s="130" t="s">
        <v>215</v>
      </c>
      <c r="D77" s="35" t="s">
        <v>216</v>
      </c>
      <c r="E77" s="35" t="s">
        <v>217</v>
      </c>
      <c r="F77" s="108"/>
      <c r="G77" s="114" t="s">
        <v>62</v>
      </c>
      <c r="H77" s="94"/>
      <c r="I77" s="116"/>
      <c r="J77" s="108"/>
      <c r="K77" s="108"/>
      <c r="L77" s="108"/>
      <c r="M77" s="110"/>
      <c r="N77" s="108"/>
    </row>
    <row r="78" spans="1:15" ht="47.25">
      <c r="A78" s="103"/>
      <c r="B78" s="106"/>
      <c r="C78" s="131"/>
      <c r="D78" s="58" t="s">
        <v>218</v>
      </c>
      <c r="E78" s="35" t="s">
        <v>219</v>
      </c>
      <c r="F78" s="128"/>
      <c r="G78" s="126"/>
      <c r="H78" s="94"/>
      <c r="I78" s="127"/>
      <c r="J78" s="128"/>
      <c r="K78" s="128"/>
      <c r="L78" s="128"/>
      <c r="M78" s="129"/>
      <c r="N78" s="128"/>
    </row>
    <row r="79" spans="1:15">
      <c r="A79" s="104"/>
      <c r="B79" s="107"/>
      <c r="C79" s="132"/>
      <c r="D79" s="58" t="s">
        <v>220</v>
      </c>
      <c r="E79" s="35" t="s">
        <v>221</v>
      </c>
      <c r="F79" s="109"/>
      <c r="G79" s="115"/>
      <c r="H79" s="94"/>
      <c r="I79" s="117"/>
      <c r="J79" s="109"/>
      <c r="K79" s="109"/>
      <c r="L79" s="109"/>
      <c r="M79" s="111"/>
      <c r="N79" s="109"/>
    </row>
    <row r="80" spans="1:15" ht="31.5">
      <c r="A80" s="102" t="s">
        <v>222</v>
      </c>
      <c r="B80" s="105" t="s">
        <v>33</v>
      </c>
      <c r="C80" s="130" t="s">
        <v>223</v>
      </c>
      <c r="D80" s="35" t="s">
        <v>224</v>
      </c>
      <c r="E80" s="35" t="s">
        <v>225</v>
      </c>
      <c r="F80" s="108"/>
      <c r="G80" s="114" t="s">
        <v>62</v>
      </c>
      <c r="H80" s="94"/>
      <c r="I80" s="116"/>
      <c r="J80" s="108"/>
      <c r="K80" s="108"/>
      <c r="L80" s="108"/>
      <c r="M80" s="110"/>
      <c r="N80" s="108"/>
    </row>
    <row r="81" spans="1:15" ht="31.5">
      <c r="A81" s="103"/>
      <c r="B81" s="106"/>
      <c r="C81" s="131"/>
      <c r="D81" s="36" t="s">
        <v>226</v>
      </c>
      <c r="E81" s="35" t="s">
        <v>227</v>
      </c>
      <c r="F81" s="128"/>
      <c r="G81" s="126"/>
      <c r="H81" s="94"/>
      <c r="I81" s="127"/>
      <c r="J81" s="128"/>
      <c r="K81" s="128"/>
      <c r="L81" s="128"/>
      <c r="M81" s="129"/>
      <c r="N81" s="128"/>
    </row>
    <row r="82" spans="1:15">
      <c r="A82" s="104"/>
      <c r="B82" s="107"/>
      <c r="C82" s="132"/>
      <c r="D82" s="35" t="s">
        <v>228</v>
      </c>
      <c r="E82" s="35" t="s">
        <v>229</v>
      </c>
      <c r="F82" s="109"/>
      <c r="G82" s="115"/>
      <c r="H82" s="94"/>
      <c r="I82" s="117"/>
      <c r="J82" s="109"/>
      <c r="K82" s="109"/>
      <c r="L82" s="109"/>
      <c r="M82" s="111"/>
      <c r="N82" s="109"/>
    </row>
    <row r="83" spans="1:15">
      <c r="A83" s="102" t="s">
        <v>230</v>
      </c>
      <c r="B83" s="105" t="s">
        <v>33</v>
      </c>
      <c r="C83" s="130" t="s">
        <v>231</v>
      </c>
      <c r="D83" s="35" t="s">
        <v>232</v>
      </c>
      <c r="E83" s="35" t="s">
        <v>233</v>
      </c>
      <c r="F83" s="108"/>
      <c r="G83" s="114" t="s">
        <v>62</v>
      </c>
      <c r="H83" s="94"/>
      <c r="I83" s="116"/>
      <c r="J83" s="108"/>
      <c r="K83" s="108"/>
      <c r="L83" s="108"/>
      <c r="M83" s="110"/>
      <c r="N83" s="108"/>
    </row>
    <row r="84" spans="1:15">
      <c r="A84" s="103"/>
      <c r="B84" s="106"/>
      <c r="C84" s="131"/>
      <c r="D84" s="35" t="s">
        <v>234</v>
      </c>
      <c r="E84" s="35" t="s">
        <v>229</v>
      </c>
      <c r="F84" s="128"/>
      <c r="G84" s="126"/>
      <c r="H84" s="94"/>
      <c r="I84" s="127"/>
      <c r="J84" s="128"/>
      <c r="K84" s="128"/>
      <c r="L84" s="128"/>
      <c r="M84" s="129"/>
      <c r="N84" s="128"/>
    </row>
    <row r="85" spans="1:15" ht="47.25">
      <c r="A85" s="104"/>
      <c r="B85" s="107"/>
      <c r="C85" s="132"/>
      <c r="D85" s="35" t="s">
        <v>235</v>
      </c>
      <c r="E85" s="35" t="s">
        <v>236</v>
      </c>
      <c r="F85" s="109"/>
      <c r="G85" s="115"/>
      <c r="H85" s="94"/>
      <c r="I85" s="117"/>
      <c r="J85" s="109"/>
      <c r="K85" s="109"/>
      <c r="L85" s="109"/>
      <c r="M85" s="111"/>
      <c r="N85" s="109"/>
    </row>
    <row r="86" spans="1:15" ht="31.5">
      <c r="A86" s="102" t="s">
        <v>237</v>
      </c>
      <c r="B86" s="105" t="s">
        <v>35</v>
      </c>
      <c r="C86" s="112" t="s">
        <v>238</v>
      </c>
      <c r="D86" s="36" t="s">
        <v>239</v>
      </c>
      <c r="E86" s="36" t="s">
        <v>240</v>
      </c>
      <c r="F86" s="108"/>
      <c r="G86" s="114" t="s">
        <v>62</v>
      </c>
      <c r="H86" s="94"/>
      <c r="I86" s="116"/>
      <c r="J86" s="108"/>
      <c r="K86" s="108"/>
      <c r="L86" s="108"/>
      <c r="M86" s="110"/>
      <c r="N86" s="108"/>
    </row>
    <row r="87" spans="1:15" ht="31.5">
      <c r="A87" s="103"/>
      <c r="B87" s="106"/>
      <c r="C87" s="135"/>
      <c r="D87" s="36" t="s">
        <v>241</v>
      </c>
      <c r="E87" s="36" t="s">
        <v>242</v>
      </c>
      <c r="F87" s="128"/>
      <c r="G87" s="126"/>
      <c r="H87" s="94"/>
      <c r="I87" s="127"/>
      <c r="J87" s="128"/>
      <c r="K87" s="128"/>
      <c r="L87" s="128"/>
      <c r="M87" s="129"/>
      <c r="N87" s="128"/>
    </row>
    <row r="88" spans="1:15" ht="42">
      <c r="A88" s="34" t="s">
        <v>99</v>
      </c>
      <c r="B88" s="12" t="s">
        <v>37</v>
      </c>
      <c r="C88" s="44" t="s">
        <v>100</v>
      </c>
      <c r="D88" s="36"/>
      <c r="E88" s="36"/>
      <c r="F88" s="36"/>
      <c r="G88" s="91" t="s">
        <v>62</v>
      </c>
      <c r="H88" s="94"/>
      <c r="I88" s="92"/>
      <c r="J88" s="37"/>
      <c r="K88" s="37"/>
      <c r="L88" s="37"/>
      <c r="M88" s="38"/>
      <c r="N88" s="44"/>
      <c r="O88" s="43"/>
    </row>
    <row r="89" spans="1:15" ht="42">
      <c r="A89" s="34" t="s">
        <v>99</v>
      </c>
      <c r="B89" s="12" t="s">
        <v>37</v>
      </c>
      <c r="C89" s="44" t="s">
        <v>100</v>
      </c>
      <c r="D89" s="36"/>
      <c r="E89" s="36"/>
      <c r="F89" s="36"/>
      <c r="G89" s="91" t="s">
        <v>62</v>
      </c>
      <c r="H89" s="94"/>
      <c r="I89" s="92"/>
      <c r="J89" s="37"/>
      <c r="K89" s="37"/>
      <c r="L89" s="37"/>
      <c r="M89" s="38"/>
      <c r="N89" s="44"/>
      <c r="O89" s="43"/>
    </row>
    <row r="90" spans="1:15" ht="42">
      <c r="A90" s="34" t="s">
        <v>99</v>
      </c>
      <c r="B90" s="12" t="s">
        <v>37</v>
      </c>
      <c r="C90" s="44" t="s">
        <v>100</v>
      </c>
      <c r="D90" s="36"/>
      <c r="E90" s="36"/>
      <c r="F90" s="36"/>
      <c r="G90" s="91" t="s">
        <v>62</v>
      </c>
      <c r="H90" s="94"/>
      <c r="I90" s="92"/>
      <c r="J90" s="37"/>
      <c r="K90" s="37"/>
      <c r="L90" s="37"/>
      <c r="M90" s="38"/>
      <c r="N90" s="44"/>
      <c r="O90" s="43"/>
    </row>
    <row r="91" spans="1:15" ht="24">
      <c r="A91" s="54" t="s">
        <v>243</v>
      </c>
      <c r="B91" s="55"/>
      <c r="C91" s="55"/>
      <c r="D91" s="55"/>
      <c r="E91" s="55"/>
      <c r="F91" s="55"/>
      <c r="G91" s="55"/>
      <c r="H91" s="98"/>
      <c r="I91" s="56"/>
      <c r="J91" s="56"/>
      <c r="K91" s="56"/>
      <c r="L91" s="56"/>
      <c r="M91" s="48"/>
      <c r="N91" s="33"/>
    </row>
    <row r="92" spans="1:15" ht="31.5">
      <c r="A92" s="102" t="s">
        <v>244</v>
      </c>
      <c r="B92" s="105" t="s">
        <v>33</v>
      </c>
      <c r="C92" s="130" t="s">
        <v>245</v>
      </c>
      <c r="D92" s="35" t="s">
        <v>246</v>
      </c>
      <c r="E92" s="35" t="s">
        <v>247</v>
      </c>
      <c r="F92" s="108"/>
      <c r="G92" s="114" t="s">
        <v>62</v>
      </c>
      <c r="H92" s="94"/>
      <c r="I92" s="116"/>
      <c r="J92" s="108"/>
      <c r="K92" s="108"/>
      <c r="L92" s="108"/>
      <c r="M92" s="110"/>
      <c r="N92" s="108"/>
    </row>
    <row r="93" spans="1:15">
      <c r="A93" s="103"/>
      <c r="B93" s="106"/>
      <c r="C93" s="131"/>
      <c r="D93" s="35" t="s">
        <v>248</v>
      </c>
      <c r="E93" s="35" t="s">
        <v>249</v>
      </c>
      <c r="F93" s="128"/>
      <c r="G93" s="126"/>
      <c r="H93" s="94"/>
      <c r="I93" s="127"/>
      <c r="J93" s="128"/>
      <c r="K93" s="128"/>
      <c r="L93" s="128"/>
      <c r="M93" s="129"/>
      <c r="N93" s="128"/>
    </row>
    <row r="94" spans="1:15" ht="31.5">
      <c r="A94" s="103"/>
      <c r="B94" s="106"/>
      <c r="C94" s="131"/>
      <c r="D94" s="58" t="s">
        <v>250</v>
      </c>
      <c r="E94" s="36" t="s">
        <v>251</v>
      </c>
      <c r="F94" s="128"/>
      <c r="G94" s="126"/>
      <c r="H94" s="94"/>
      <c r="I94" s="127"/>
      <c r="J94" s="128"/>
      <c r="K94" s="128"/>
      <c r="L94" s="128"/>
      <c r="M94" s="129"/>
      <c r="N94" s="128"/>
    </row>
    <row r="95" spans="1:15" ht="31.5">
      <c r="A95" s="103"/>
      <c r="B95" s="106"/>
      <c r="C95" s="131"/>
      <c r="D95" s="58" t="s">
        <v>252</v>
      </c>
      <c r="E95" s="36" t="s">
        <v>251</v>
      </c>
      <c r="F95" s="128"/>
      <c r="G95" s="126"/>
      <c r="H95" s="94"/>
      <c r="I95" s="127"/>
      <c r="J95" s="128"/>
      <c r="K95" s="128"/>
      <c r="L95" s="128"/>
      <c r="M95" s="129"/>
      <c r="N95" s="128"/>
    </row>
    <row r="96" spans="1:15" ht="31.5">
      <c r="A96" s="104"/>
      <c r="B96" s="107"/>
      <c r="C96" s="132"/>
      <c r="D96" s="58" t="s">
        <v>253</v>
      </c>
      <c r="E96" s="36" t="s">
        <v>251</v>
      </c>
      <c r="F96" s="109"/>
      <c r="G96" s="115"/>
      <c r="H96" s="94"/>
      <c r="I96" s="117"/>
      <c r="J96" s="109"/>
      <c r="K96" s="109"/>
      <c r="L96" s="109"/>
      <c r="M96" s="111"/>
      <c r="N96" s="109"/>
    </row>
    <row r="97" spans="1:15" ht="47.25">
      <c r="A97" s="102" t="s">
        <v>254</v>
      </c>
      <c r="B97" s="105" t="s">
        <v>35</v>
      </c>
      <c r="C97" s="36" t="s">
        <v>255</v>
      </c>
      <c r="D97" s="36" t="s">
        <v>256</v>
      </c>
      <c r="E97" s="36" t="s">
        <v>257</v>
      </c>
      <c r="F97" s="36"/>
      <c r="G97" s="91" t="s">
        <v>62</v>
      </c>
      <c r="H97" s="94"/>
      <c r="I97" s="92"/>
      <c r="J97" s="37"/>
      <c r="K97" s="37"/>
      <c r="L97" s="37"/>
      <c r="M97" s="38"/>
      <c r="N97" s="36"/>
    </row>
    <row r="98" spans="1:15" ht="42">
      <c r="A98" s="103"/>
      <c r="B98" s="106"/>
      <c r="C98" s="36" t="s">
        <v>258</v>
      </c>
      <c r="D98" s="36" t="s">
        <v>259</v>
      </c>
      <c r="E98" s="36" t="s">
        <v>260</v>
      </c>
      <c r="F98" s="36"/>
      <c r="G98" s="91" t="s">
        <v>62</v>
      </c>
      <c r="H98" s="94"/>
      <c r="I98" s="92"/>
      <c r="J98" s="37"/>
      <c r="K98" s="37"/>
      <c r="L98" s="37"/>
      <c r="M98" s="38"/>
      <c r="N98" s="36"/>
    </row>
    <row r="99" spans="1:15" ht="42">
      <c r="A99" s="104"/>
      <c r="B99" s="107"/>
      <c r="C99" s="36" t="s">
        <v>261</v>
      </c>
      <c r="D99" s="36" t="s">
        <v>262</v>
      </c>
      <c r="E99" s="36"/>
      <c r="F99" s="36"/>
      <c r="G99" s="91" t="s">
        <v>62</v>
      </c>
      <c r="H99" s="94"/>
      <c r="I99" s="92"/>
      <c r="J99" s="37"/>
      <c r="K99" s="37"/>
      <c r="L99" s="37"/>
      <c r="M99" s="38"/>
      <c r="N99" s="36"/>
    </row>
    <row r="100" spans="1:15" ht="42">
      <c r="A100" s="34" t="s">
        <v>99</v>
      </c>
      <c r="B100" s="12" t="s">
        <v>37</v>
      </c>
      <c r="C100" s="44" t="s">
        <v>100</v>
      </c>
      <c r="D100" s="36"/>
      <c r="E100" s="36"/>
      <c r="F100" s="36"/>
      <c r="G100" s="91" t="s">
        <v>62</v>
      </c>
      <c r="H100" s="94"/>
      <c r="I100" s="92"/>
      <c r="J100" s="37"/>
      <c r="K100" s="37"/>
      <c r="L100" s="37"/>
      <c r="M100" s="38"/>
      <c r="N100" s="44"/>
      <c r="O100" s="43"/>
    </row>
    <row r="101" spans="1:15" ht="42">
      <c r="A101" s="34" t="s">
        <v>99</v>
      </c>
      <c r="B101" s="12" t="s">
        <v>37</v>
      </c>
      <c r="C101" s="44" t="s">
        <v>100</v>
      </c>
      <c r="D101" s="36"/>
      <c r="E101" s="36"/>
      <c r="F101" s="36"/>
      <c r="G101" s="91" t="s">
        <v>62</v>
      </c>
      <c r="H101" s="94"/>
      <c r="I101" s="92"/>
      <c r="J101" s="37"/>
      <c r="K101" s="37"/>
      <c r="L101" s="37"/>
      <c r="M101" s="38"/>
      <c r="N101" s="44"/>
      <c r="O101" s="43"/>
    </row>
    <row r="102" spans="1:15" ht="42">
      <c r="A102" s="34" t="s">
        <v>99</v>
      </c>
      <c r="B102" s="12" t="s">
        <v>37</v>
      </c>
      <c r="C102" s="44" t="s">
        <v>100</v>
      </c>
      <c r="D102" s="36"/>
      <c r="E102" s="36"/>
      <c r="F102" s="36"/>
      <c r="G102" s="91" t="s">
        <v>62</v>
      </c>
      <c r="H102" s="94"/>
      <c r="I102" s="92"/>
      <c r="J102" s="37"/>
      <c r="K102" s="37"/>
      <c r="L102" s="37"/>
      <c r="M102" s="38"/>
      <c r="N102" s="44"/>
      <c r="O102" s="43"/>
    </row>
    <row r="103" spans="1:15" ht="24">
      <c r="A103" s="50" t="s">
        <v>263</v>
      </c>
      <c r="B103" s="51"/>
      <c r="C103" s="51"/>
      <c r="D103" s="51"/>
      <c r="E103" s="51"/>
      <c r="F103" s="51"/>
      <c r="G103" s="51"/>
      <c r="H103" s="96"/>
      <c r="I103" s="52"/>
      <c r="J103" s="52"/>
      <c r="K103" s="52"/>
      <c r="L103" s="52"/>
      <c r="M103" s="53"/>
      <c r="N103" s="33"/>
    </row>
    <row r="104" spans="1:15" ht="31.5">
      <c r="A104" s="102" t="s">
        <v>264</v>
      </c>
      <c r="B104" s="105" t="s">
        <v>33</v>
      </c>
      <c r="C104" s="130" t="s">
        <v>265</v>
      </c>
      <c r="D104" s="35" t="s">
        <v>266</v>
      </c>
      <c r="E104" s="35" t="s">
        <v>267</v>
      </c>
      <c r="F104" s="108"/>
      <c r="G104" s="114" t="s">
        <v>62</v>
      </c>
      <c r="H104" s="94"/>
      <c r="I104" s="116"/>
      <c r="J104" s="108"/>
      <c r="K104" s="108"/>
      <c r="L104" s="108"/>
      <c r="M104" s="110"/>
      <c r="N104" s="133" t="s">
        <v>268</v>
      </c>
    </row>
    <row r="105" spans="1:15" ht="94.5">
      <c r="A105" s="103"/>
      <c r="B105" s="106"/>
      <c r="C105" s="132"/>
      <c r="D105" s="35" t="s">
        <v>269</v>
      </c>
      <c r="E105" s="35" t="s">
        <v>270</v>
      </c>
      <c r="F105" s="109"/>
      <c r="G105" s="115"/>
      <c r="H105" s="94"/>
      <c r="I105" s="117"/>
      <c r="J105" s="109"/>
      <c r="K105" s="109"/>
      <c r="L105" s="109"/>
      <c r="M105" s="111"/>
      <c r="N105" s="134"/>
    </row>
    <row r="106" spans="1:15" ht="126">
      <c r="A106" s="104"/>
      <c r="B106" s="107"/>
      <c r="C106" s="35" t="s">
        <v>271</v>
      </c>
      <c r="D106" s="36" t="s">
        <v>272</v>
      </c>
      <c r="E106" s="35" t="s">
        <v>273</v>
      </c>
      <c r="F106" s="36"/>
      <c r="G106" s="91" t="s">
        <v>62</v>
      </c>
      <c r="H106" s="94"/>
      <c r="I106" s="92"/>
      <c r="J106" s="37"/>
      <c r="K106" s="37"/>
      <c r="L106" s="37"/>
      <c r="M106" s="38"/>
      <c r="N106" s="58" t="s">
        <v>274</v>
      </c>
    </row>
    <row r="107" spans="1:15" ht="42">
      <c r="A107" s="102" t="s">
        <v>275</v>
      </c>
      <c r="B107" s="105" t="s">
        <v>33</v>
      </c>
      <c r="C107" s="35" t="s">
        <v>276</v>
      </c>
      <c r="D107" s="35" t="s">
        <v>277</v>
      </c>
      <c r="E107" s="35" t="s">
        <v>278</v>
      </c>
      <c r="F107" s="36"/>
      <c r="G107" s="91" t="s">
        <v>62</v>
      </c>
      <c r="H107" s="94"/>
      <c r="I107" s="92"/>
      <c r="J107" s="37"/>
      <c r="K107" s="37"/>
      <c r="L107" s="37"/>
      <c r="M107" s="38"/>
      <c r="N107" s="36"/>
    </row>
    <row r="108" spans="1:15" ht="42">
      <c r="A108" s="104"/>
      <c r="B108" s="107"/>
      <c r="C108" s="58" t="s">
        <v>279</v>
      </c>
      <c r="D108" s="58" t="s">
        <v>280</v>
      </c>
      <c r="E108" s="36" t="s">
        <v>281</v>
      </c>
      <c r="F108" s="36"/>
      <c r="G108" s="91" t="s">
        <v>62</v>
      </c>
      <c r="H108" s="94"/>
      <c r="I108" s="92"/>
      <c r="J108" s="37"/>
      <c r="K108" s="37"/>
      <c r="L108" s="37"/>
      <c r="M108" s="38"/>
      <c r="N108" s="36"/>
    </row>
    <row r="109" spans="1:15" ht="110.25">
      <c r="A109" s="59" t="s">
        <v>282</v>
      </c>
      <c r="B109" s="12" t="s">
        <v>33</v>
      </c>
      <c r="C109" s="35" t="s">
        <v>283</v>
      </c>
      <c r="D109" s="35" t="s">
        <v>284</v>
      </c>
      <c r="E109" s="35" t="s">
        <v>285</v>
      </c>
      <c r="F109" s="36"/>
      <c r="G109" s="91" t="s">
        <v>62</v>
      </c>
      <c r="H109" s="94"/>
      <c r="I109" s="92"/>
      <c r="J109" s="37"/>
      <c r="K109" s="37"/>
      <c r="L109" s="37"/>
      <c r="M109" s="38"/>
      <c r="N109" s="36"/>
    </row>
    <row r="110" spans="1:15" ht="42">
      <c r="A110" s="59" t="s">
        <v>286</v>
      </c>
      <c r="B110" s="12" t="s">
        <v>35</v>
      </c>
      <c r="C110" s="36" t="s">
        <v>287</v>
      </c>
      <c r="D110" s="36" t="s">
        <v>288</v>
      </c>
      <c r="E110" s="36" t="s">
        <v>289</v>
      </c>
      <c r="F110" s="36"/>
      <c r="G110" s="91" t="s">
        <v>62</v>
      </c>
      <c r="H110" s="94"/>
      <c r="I110" s="92"/>
      <c r="J110" s="37"/>
      <c r="K110" s="37"/>
      <c r="L110" s="37"/>
      <c r="M110" s="38"/>
      <c r="N110" s="36"/>
    </row>
    <row r="111" spans="1:15" ht="42">
      <c r="A111" s="34" t="s">
        <v>99</v>
      </c>
      <c r="B111" s="12" t="s">
        <v>37</v>
      </c>
      <c r="C111" s="44" t="s">
        <v>100</v>
      </c>
      <c r="D111" s="36"/>
      <c r="E111" s="36"/>
      <c r="F111" s="36"/>
      <c r="G111" s="91" t="s">
        <v>62</v>
      </c>
      <c r="H111" s="94"/>
      <c r="I111" s="92"/>
      <c r="J111" s="37"/>
      <c r="K111" s="37"/>
      <c r="L111" s="37"/>
      <c r="M111" s="38"/>
      <c r="N111" s="44"/>
      <c r="O111" s="43"/>
    </row>
    <row r="112" spans="1:15" ht="42">
      <c r="A112" s="34" t="s">
        <v>99</v>
      </c>
      <c r="B112" s="12" t="s">
        <v>37</v>
      </c>
      <c r="C112" s="44" t="s">
        <v>100</v>
      </c>
      <c r="D112" s="36"/>
      <c r="E112" s="36"/>
      <c r="F112" s="36"/>
      <c r="G112" s="91" t="s">
        <v>62</v>
      </c>
      <c r="H112" s="94"/>
      <c r="I112" s="92"/>
      <c r="J112" s="37"/>
      <c r="K112" s="37"/>
      <c r="L112" s="37"/>
      <c r="M112" s="38"/>
      <c r="N112" s="44"/>
      <c r="O112" s="43"/>
    </row>
    <row r="113" spans="1:15" ht="42">
      <c r="A113" s="34" t="s">
        <v>99</v>
      </c>
      <c r="B113" s="12" t="s">
        <v>37</v>
      </c>
      <c r="C113" s="44" t="s">
        <v>100</v>
      </c>
      <c r="D113" s="36"/>
      <c r="E113" s="36"/>
      <c r="F113" s="36"/>
      <c r="G113" s="91" t="s">
        <v>62</v>
      </c>
      <c r="H113" s="94"/>
      <c r="I113" s="92"/>
      <c r="J113" s="37"/>
      <c r="K113" s="37"/>
      <c r="L113" s="37"/>
      <c r="M113" s="38"/>
      <c r="N113" s="44"/>
      <c r="O113" s="43"/>
    </row>
    <row r="114" spans="1:15" ht="24">
      <c r="A114" s="54" t="s">
        <v>290</v>
      </c>
      <c r="B114" s="55"/>
      <c r="C114" s="60"/>
      <c r="D114" s="60"/>
      <c r="E114" s="60"/>
      <c r="F114" s="55"/>
      <c r="G114" s="55"/>
      <c r="H114" s="98"/>
      <c r="I114" s="56"/>
      <c r="J114" s="56"/>
      <c r="K114" s="56"/>
      <c r="L114" s="56"/>
      <c r="M114" s="48"/>
      <c r="N114" s="33"/>
    </row>
    <row r="115" spans="1:15" ht="56.25">
      <c r="A115" s="59" t="s">
        <v>291</v>
      </c>
      <c r="B115" s="12" t="s">
        <v>35</v>
      </c>
      <c r="C115" s="61" t="s">
        <v>292</v>
      </c>
      <c r="D115" s="62" t="s">
        <v>293</v>
      </c>
      <c r="E115" s="62" t="s">
        <v>294</v>
      </c>
      <c r="F115" s="63"/>
      <c r="G115" s="91" t="s">
        <v>62</v>
      </c>
      <c r="H115" s="94"/>
      <c r="I115" s="92"/>
      <c r="J115" s="37"/>
      <c r="K115" s="37"/>
      <c r="L115" s="37"/>
      <c r="M115" s="38"/>
      <c r="N115" s="36"/>
    </row>
    <row r="116" spans="1:15" ht="42">
      <c r="A116" s="102" t="s">
        <v>295</v>
      </c>
      <c r="B116" s="12" t="s">
        <v>33</v>
      </c>
      <c r="C116" s="64" t="s">
        <v>296</v>
      </c>
      <c r="D116" s="65" t="s">
        <v>297</v>
      </c>
      <c r="E116" s="65" t="s">
        <v>298</v>
      </c>
      <c r="F116" s="63"/>
      <c r="G116" s="91" t="s">
        <v>62</v>
      </c>
      <c r="H116" s="94"/>
      <c r="I116" s="92"/>
      <c r="J116" s="37"/>
      <c r="K116" s="37"/>
      <c r="L116" s="37"/>
      <c r="M116" s="38"/>
      <c r="N116" s="36"/>
    </row>
    <row r="117" spans="1:15" ht="42">
      <c r="A117" s="103"/>
      <c r="B117" s="12" t="s">
        <v>35</v>
      </c>
      <c r="C117" s="66" t="s">
        <v>299</v>
      </c>
      <c r="D117" s="67" t="s">
        <v>300</v>
      </c>
      <c r="E117" s="67" t="s">
        <v>301</v>
      </c>
      <c r="F117" s="63"/>
      <c r="G117" s="91" t="s">
        <v>62</v>
      </c>
      <c r="H117" s="94"/>
      <c r="I117" s="92"/>
      <c r="J117" s="37"/>
      <c r="K117" s="37"/>
      <c r="L117" s="37"/>
      <c r="M117" s="38"/>
      <c r="N117" s="36"/>
    </row>
    <row r="118" spans="1:15" ht="42">
      <c r="A118" s="103"/>
      <c r="B118" s="12" t="s">
        <v>33</v>
      </c>
      <c r="C118" s="64" t="s">
        <v>302</v>
      </c>
      <c r="D118" s="65" t="s">
        <v>303</v>
      </c>
      <c r="E118" s="65" t="s">
        <v>304</v>
      </c>
      <c r="F118" s="63"/>
      <c r="G118" s="91" t="s">
        <v>62</v>
      </c>
      <c r="H118" s="94"/>
      <c r="I118" s="92"/>
      <c r="J118" s="37"/>
      <c r="K118" s="37"/>
      <c r="L118" s="37"/>
      <c r="M118" s="38"/>
      <c r="N118" s="36"/>
    </row>
    <row r="119" spans="1:15" ht="42">
      <c r="A119" s="103"/>
      <c r="B119" s="12" t="s">
        <v>35</v>
      </c>
      <c r="C119" s="66" t="s">
        <v>305</v>
      </c>
      <c r="D119" s="67" t="s">
        <v>306</v>
      </c>
      <c r="E119" s="67" t="s">
        <v>307</v>
      </c>
      <c r="F119" s="63"/>
      <c r="G119" s="91" t="s">
        <v>62</v>
      </c>
      <c r="H119" s="94"/>
      <c r="I119" s="92"/>
      <c r="J119" s="37"/>
      <c r="K119" s="37"/>
      <c r="L119" s="37"/>
      <c r="M119" s="38"/>
      <c r="N119" s="36"/>
    </row>
    <row r="120" spans="1:15" ht="42">
      <c r="A120" s="103"/>
      <c r="B120" s="12" t="s">
        <v>33</v>
      </c>
      <c r="C120" s="64" t="s">
        <v>308</v>
      </c>
      <c r="D120" s="65" t="s">
        <v>309</v>
      </c>
      <c r="E120" s="65" t="s">
        <v>310</v>
      </c>
      <c r="F120" s="63"/>
      <c r="G120" s="91" t="s">
        <v>62</v>
      </c>
      <c r="H120" s="94"/>
      <c r="I120" s="92"/>
      <c r="J120" s="37"/>
      <c r="K120" s="37"/>
      <c r="L120" s="37"/>
      <c r="M120" s="38"/>
      <c r="N120" s="36"/>
    </row>
    <row r="121" spans="1:15" ht="42">
      <c r="A121" s="102" t="s">
        <v>311</v>
      </c>
      <c r="B121" s="105" t="s">
        <v>35</v>
      </c>
      <c r="C121" s="36" t="s">
        <v>312</v>
      </c>
      <c r="D121" s="36" t="s">
        <v>313</v>
      </c>
      <c r="E121" s="36" t="s">
        <v>314</v>
      </c>
      <c r="F121" s="36"/>
      <c r="G121" s="91" t="s">
        <v>62</v>
      </c>
      <c r="H121" s="94"/>
      <c r="I121" s="92"/>
      <c r="J121" s="37"/>
      <c r="K121" s="37"/>
      <c r="L121" s="37"/>
      <c r="M121" s="38"/>
      <c r="N121" s="36"/>
    </row>
    <row r="122" spans="1:15" ht="42">
      <c r="A122" s="104"/>
      <c r="B122" s="107"/>
      <c r="C122" s="36" t="s">
        <v>315</v>
      </c>
      <c r="D122" s="36" t="s">
        <v>316</v>
      </c>
      <c r="E122" s="36"/>
      <c r="F122" s="36"/>
      <c r="G122" s="91" t="s">
        <v>62</v>
      </c>
      <c r="H122" s="94"/>
      <c r="I122" s="92"/>
      <c r="J122" s="37"/>
      <c r="K122" s="37"/>
      <c r="L122" s="37"/>
      <c r="M122" s="38"/>
      <c r="N122" s="36"/>
    </row>
    <row r="123" spans="1:15" ht="42">
      <c r="A123" s="59" t="s">
        <v>99</v>
      </c>
      <c r="B123" s="12" t="s">
        <v>37</v>
      </c>
      <c r="C123" s="44" t="s">
        <v>100</v>
      </c>
      <c r="D123" s="36"/>
      <c r="E123" s="36"/>
      <c r="F123" s="36"/>
      <c r="G123" s="91" t="s">
        <v>62</v>
      </c>
      <c r="H123" s="94"/>
      <c r="I123" s="92"/>
      <c r="J123" s="37"/>
      <c r="K123" s="37"/>
      <c r="L123" s="37"/>
      <c r="M123" s="38"/>
      <c r="N123" s="44"/>
      <c r="O123" s="43"/>
    </row>
    <row r="124" spans="1:15" ht="42">
      <c r="A124" s="59" t="s">
        <v>99</v>
      </c>
      <c r="B124" s="12" t="s">
        <v>37</v>
      </c>
      <c r="C124" s="44" t="s">
        <v>100</v>
      </c>
      <c r="D124" s="36"/>
      <c r="E124" s="36"/>
      <c r="F124" s="36"/>
      <c r="G124" s="91" t="s">
        <v>62</v>
      </c>
      <c r="H124" s="94"/>
      <c r="I124" s="92"/>
      <c r="J124" s="37"/>
      <c r="K124" s="37"/>
      <c r="L124" s="37"/>
      <c r="M124" s="38"/>
      <c r="N124" s="44"/>
      <c r="O124" s="43"/>
    </row>
    <row r="125" spans="1:15" ht="42">
      <c r="A125" s="59" t="s">
        <v>99</v>
      </c>
      <c r="B125" s="12" t="s">
        <v>37</v>
      </c>
      <c r="C125" s="44" t="s">
        <v>100</v>
      </c>
      <c r="D125" s="36"/>
      <c r="E125" s="36"/>
      <c r="F125" s="36"/>
      <c r="G125" s="91" t="s">
        <v>62</v>
      </c>
      <c r="H125" s="94"/>
      <c r="I125" s="92"/>
      <c r="J125" s="37"/>
      <c r="K125" s="37"/>
      <c r="L125" s="37"/>
      <c r="M125" s="38"/>
      <c r="N125" s="44"/>
      <c r="O125" s="43"/>
    </row>
    <row r="126" spans="1:15" ht="24">
      <c r="A126" s="50" t="s">
        <v>317</v>
      </c>
      <c r="B126" s="51"/>
      <c r="C126" s="51"/>
      <c r="D126" s="51"/>
      <c r="E126" s="51"/>
      <c r="F126" s="51"/>
      <c r="G126" s="51"/>
      <c r="H126" s="96"/>
      <c r="I126" s="52"/>
      <c r="J126" s="52"/>
      <c r="K126" s="52"/>
      <c r="L126" s="52"/>
      <c r="M126" s="53"/>
      <c r="N126" s="33"/>
    </row>
    <row r="127" spans="1:15" ht="31.5">
      <c r="A127" s="102" t="s">
        <v>318</v>
      </c>
      <c r="B127" s="105" t="s">
        <v>33</v>
      </c>
      <c r="C127" s="130" t="s">
        <v>319</v>
      </c>
      <c r="D127" s="35" t="s">
        <v>320</v>
      </c>
      <c r="E127" s="35" t="s">
        <v>321</v>
      </c>
      <c r="F127" s="108"/>
      <c r="G127" s="114" t="s">
        <v>62</v>
      </c>
      <c r="H127" s="94"/>
      <c r="I127" s="116"/>
      <c r="J127" s="108"/>
      <c r="K127" s="108"/>
      <c r="L127" s="108"/>
      <c r="M127" s="110"/>
      <c r="N127" s="108"/>
    </row>
    <row r="128" spans="1:15" ht="63">
      <c r="A128" s="103"/>
      <c r="B128" s="106"/>
      <c r="C128" s="131"/>
      <c r="D128" s="35" t="s">
        <v>435</v>
      </c>
      <c r="E128" s="35" t="s">
        <v>229</v>
      </c>
      <c r="F128" s="128"/>
      <c r="G128" s="126"/>
      <c r="H128" s="94"/>
      <c r="I128" s="127"/>
      <c r="J128" s="128"/>
      <c r="K128" s="128"/>
      <c r="L128" s="128"/>
      <c r="M128" s="129"/>
      <c r="N128" s="128"/>
    </row>
    <row r="129" spans="1:15">
      <c r="A129" s="103"/>
      <c r="B129" s="106"/>
      <c r="C129" s="131"/>
      <c r="D129" s="36" t="s">
        <v>322</v>
      </c>
      <c r="E129" s="36" t="s">
        <v>323</v>
      </c>
      <c r="F129" s="128"/>
      <c r="G129" s="126"/>
      <c r="H129" s="94"/>
      <c r="I129" s="127"/>
      <c r="J129" s="128"/>
      <c r="K129" s="128"/>
      <c r="L129" s="128"/>
      <c r="M129" s="129"/>
      <c r="N129" s="128"/>
    </row>
    <row r="130" spans="1:15">
      <c r="A130" s="104"/>
      <c r="B130" s="107"/>
      <c r="C130" s="132"/>
      <c r="D130" s="36" t="s">
        <v>324</v>
      </c>
      <c r="E130" s="68">
        <v>0.8</v>
      </c>
      <c r="F130" s="109"/>
      <c r="G130" s="115"/>
      <c r="H130" s="94"/>
      <c r="I130" s="117"/>
      <c r="J130" s="109"/>
      <c r="K130" s="109"/>
      <c r="L130" s="109"/>
      <c r="M130" s="111"/>
      <c r="N130" s="109"/>
    </row>
    <row r="131" spans="1:15" ht="31.5">
      <c r="A131" s="102" t="s">
        <v>325</v>
      </c>
      <c r="B131" s="105" t="s">
        <v>35</v>
      </c>
      <c r="C131" s="112" t="s">
        <v>326</v>
      </c>
      <c r="D131" s="36" t="s">
        <v>327</v>
      </c>
      <c r="E131" s="36" t="s">
        <v>328</v>
      </c>
      <c r="F131" s="108"/>
      <c r="G131" s="114" t="s">
        <v>62</v>
      </c>
      <c r="H131" s="94"/>
      <c r="I131" s="116"/>
      <c r="J131" s="108"/>
      <c r="K131" s="108"/>
      <c r="L131" s="108"/>
      <c r="M131" s="110"/>
      <c r="N131" s="108"/>
    </row>
    <row r="132" spans="1:15">
      <c r="A132" s="104"/>
      <c r="B132" s="107"/>
      <c r="C132" s="113"/>
      <c r="D132" s="36" t="s">
        <v>329</v>
      </c>
      <c r="E132" s="36" t="s">
        <v>330</v>
      </c>
      <c r="F132" s="109"/>
      <c r="G132" s="115"/>
      <c r="H132" s="94"/>
      <c r="I132" s="117"/>
      <c r="J132" s="109"/>
      <c r="K132" s="109"/>
      <c r="L132" s="109"/>
      <c r="M132" s="111"/>
      <c r="N132" s="109"/>
    </row>
    <row r="133" spans="1:15">
      <c r="A133" s="102" t="s">
        <v>331</v>
      </c>
      <c r="B133" s="105" t="s">
        <v>35</v>
      </c>
      <c r="C133" s="112" t="s">
        <v>332</v>
      </c>
      <c r="D133" s="36" t="s">
        <v>333</v>
      </c>
      <c r="E133" s="36" t="s">
        <v>229</v>
      </c>
      <c r="F133" s="108"/>
      <c r="G133" s="114" t="s">
        <v>62</v>
      </c>
      <c r="H133" s="94"/>
      <c r="I133" s="116"/>
      <c r="J133" s="108"/>
      <c r="K133" s="108"/>
      <c r="L133" s="108"/>
      <c r="M133" s="110"/>
      <c r="N133" s="108"/>
    </row>
    <row r="134" spans="1:15" ht="31.5">
      <c r="A134" s="104"/>
      <c r="B134" s="107"/>
      <c r="C134" s="113"/>
      <c r="D134" s="36" t="s">
        <v>334</v>
      </c>
      <c r="E134" s="36" t="s">
        <v>335</v>
      </c>
      <c r="F134" s="109"/>
      <c r="G134" s="115"/>
      <c r="H134" s="94"/>
      <c r="I134" s="117"/>
      <c r="J134" s="109"/>
      <c r="K134" s="109"/>
      <c r="L134" s="109"/>
      <c r="M134" s="111"/>
      <c r="N134" s="109"/>
    </row>
    <row r="135" spans="1:15" ht="42">
      <c r="A135" s="34" t="s">
        <v>99</v>
      </c>
      <c r="B135" s="12" t="s">
        <v>37</v>
      </c>
      <c r="C135" s="44" t="s">
        <v>100</v>
      </c>
      <c r="D135" s="36"/>
      <c r="E135" s="36"/>
      <c r="F135" s="36"/>
      <c r="G135" s="91" t="s">
        <v>62</v>
      </c>
      <c r="H135" s="94"/>
      <c r="I135" s="92"/>
      <c r="J135" s="37"/>
      <c r="K135" s="37"/>
      <c r="L135" s="37"/>
      <c r="M135" s="69"/>
      <c r="N135" s="44"/>
      <c r="O135" s="43"/>
    </row>
    <row r="136" spans="1:15" ht="42">
      <c r="A136" s="34" t="s">
        <v>99</v>
      </c>
      <c r="B136" s="12" t="s">
        <v>37</v>
      </c>
      <c r="C136" s="44" t="s">
        <v>100</v>
      </c>
      <c r="D136" s="36"/>
      <c r="E136" s="36"/>
      <c r="F136" s="36"/>
      <c r="G136" s="91" t="s">
        <v>62</v>
      </c>
      <c r="H136" s="94"/>
      <c r="I136" s="92"/>
      <c r="J136" s="37"/>
      <c r="K136" s="37"/>
      <c r="L136" s="37"/>
      <c r="M136" s="69"/>
      <c r="N136" s="44"/>
      <c r="O136" s="43"/>
    </row>
    <row r="137" spans="1:15" ht="42">
      <c r="A137" s="34" t="s">
        <v>99</v>
      </c>
      <c r="B137" s="12" t="s">
        <v>37</v>
      </c>
      <c r="C137" s="44" t="s">
        <v>100</v>
      </c>
      <c r="D137" s="36"/>
      <c r="E137" s="36"/>
      <c r="F137" s="36"/>
      <c r="G137" s="91" t="s">
        <v>62</v>
      </c>
      <c r="H137" s="94"/>
      <c r="I137" s="92"/>
      <c r="J137" s="37"/>
      <c r="K137" s="37"/>
      <c r="L137" s="37"/>
      <c r="M137" s="69"/>
      <c r="N137" s="44"/>
      <c r="O137" s="43"/>
    </row>
    <row r="138" spans="1:15" ht="24">
      <c r="A138" s="54" t="s">
        <v>336</v>
      </c>
      <c r="B138" s="55"/>
      <c r="C138" s="55"/>
      <c r="D138" s="55"/>
      <c r="E138" s="55"/>
      <c r="F138" s="55"/>
      <c r="G138" s="55"/>
      <c r="H138" s="98"/>
      <c r="I138" s="56"/>
      <c r="J138" s="56"/>
      <c r="K138" s="56"/>
      <c r="L138" s="56"/>
      <c r="M138" s="48"/>
      <c r="N138" s="33"/>
    </row>
    <row r="139" spans="1:15" ht="31.5">
      <c r="A139" s="118" t="s">
        <v>337</v>
      </c>
      <c r="B139" s="121" t="s">
        <v>35</v>
      </c>
      <c r="C139" s="124" t="s">
        <v>338</v>
      </c>
      <c r="D139" s="58" t="s">
        <v>339</v>
      </c>
      <c r="E139" s="58" t="s">
        <v>124</v>
      </c>
      <c r="F139" s="108"/>
      <c r="G139" s="114" t="s">
        <v>62</v>
      </c>
      <c r="H139" s="94"/>
      <c r="I139" s="116"/>
      <c r="J139" s="108"/>
      <c r="K139" s="108"/>
      <c r="L139" s="108"/>
      <c r="M139" s="110"/>
      <c r="N139" s="108"/>
    </row>
    <row r="140" spans="1:15" ht="31.5">
      <c r="A140" s="119"/>
      <c r="B140" s="122"/>
      <c r="C140" s="125"/>
      <c r="D140" s="58" t="s">
        <v>340</v>
      </c>
      <c r="E140" s="58" t="s">
        <v>341</v>
      </c>
      <c r="F140" s="109"/>
      <c r="G140" s="115"/>
      <c r="H140" s="94"/>
      <c r="I140" s="117"/>
      <c r="J140" s="109"/>
      <c r="K140" s="109"/>
      <c r="L140" s="109"/>
      <c r="M140" s="111"/>
      <c r="N140" s="109"/>
    </row>
    <row r="141" spans="1:15">
      <c r="A141" s="119"/>
      <c r="B141" s="122"/>
      <c r="C141" s="124" t="s">
        <v>342</v>
      </c>
      <c r="D141" s="58" t="s">
        <v>343</v>
      </c>
      <c r="E141" s="58"/>
      <c r="F141" s="108"/>
      <c r="G141" s="114" t="s">
        <v>62</v>
      </c>
      <c r="H141" s="94"/>
      <c r="I141" s="116"/>
      <c r="J141" s="108"/>
      <c r="K141" s="108"/>
      <c r="L141" s="108"/>
      <c r="M141" s="110"/>
      <c r="N141" s="108"/>
    </row>
    <row r="142" spans="1:15" ht="31.5">
      <c r="A142" s="119"/>
      <c r="B142" s="122"/>
      <c r="C142" s="125"/>
      <c r="D142" s="58" t="s">
        <v>344</v>
      </c>
      <c r="E142" s="58" t="s">
        <v>345</v>
      </c>
      <c r="F142" s="109"/>
      <c r="G142" s="115"/>
      <c r="H142" s="94"/>
      <c r="I142" s="117"/>
      <c r="J142" s="109"/>
      <c r="K142" s="109"/>
      <c r="L142" s="109"/>
      <c r="M142" s="111"/>
      <c r="N142" s="109"/>
    </row>
    <row r="143" spans="1:15" ht="42">
      <c r="A143" s="120"/>
      <c r="B143" s="123"/>
      <c r="C143" s="57" t="s">
        <v>346</v>
      </c>
      <c r="D143" s="58" t="s">
        <v>347</v>
      </c>
      <c r="E143" s="58" t="s">
        <v>348</v>
      </c>
      <c r="F143" s="36"/>
      <c r="G143" s="91" t="s">
        <v>62</v>
      </c>
      <c r="H143" s="94"/>
      <c r="I143" s="92"/>
      <c r="J143" s="37"/>
      <c r="K143" s="37"/>
      <c r="L143" s="37"/>
      <c r="M143" s="38"/>
      <c r="N143" s="36"/>
    </row>
    <row r="144" spans="1:15" ht="42">
      <c r="A144" s="102" t="s">
        <v>349</v>
      </c>
      <c r="B144" s="105" t="s">
        <v>35</v>
      </c>
      <c r="C144" s="57" t="s">
        <v>350</v>
      </c>
      <c r="D144" s="58" t="s">
        <v>351</v>
      </c>
      <c r="E144" s="58" t="s">
        <v>352</v>
      </c>
      <c r="F144" s="36"/>
      <c r="G144" s="91" t="s">
        <v>62</v>
      </c>
      <c r="H144" s="94"/>
      <c r="I144" s="92"/>
      <c r="J144" s="37"/>
      <c r="K144" s="37"/>
      <c r="L144" s="37"/>
      <c r="M144" s="38"/>
      <c r="N144" s="36"/>
    </row>
    <row r="145" spans="1:15" ht="42">
      <c r="A145" s="103"/>
      <c r="B145" s="106"/>
      <c r="C145" s="57" t="s">
        <v>353</v>
      </c>
      <c r="D145" s="58" t="s">
        <v>354</v>
      </c>
      <c r="E145" s="58" t="s">
        <v>355</v>
      </c>
      <c r="F145" s="36"/>
      <c r="G145" s="91" t="s">
        <v>62</v>
      </c>
      <c r="H145" s="94"/>
      <c r="I145" s="92"/>
      <c r="J145" s="37"/>
      <c r="K145" s="37"/>
      <c r="L145" s="37"/>
      <c r="M145" s="38"/>
      <c r="N145" s="36"/>
    </row>
    <row r="146" spans="1:15" ht="47.25">
      <c r="A146" s="104"/>
      <c r="B146" s="107"/>
      <c r="C146" s="57" t="s">
        <v>356</v>
      </c>
      <c r="D146" s="58" t="s">
        <v>357</v>
      </c>
      <c r="E146" s="58" t="s">
        <v>358</v>
      </c>
      <c r="F146" s="36"/>
      <c r="G146" s="91" t="s">
        <v>62</v>
      </c>
      <c r="H146" s="94"/>
      <c r="I146" s="92"/>
      <c r="J146" s="37"/>
      <c r="K146" s="37"/>
      <c r="L146" s="37"/>
      <c r="M146" s="38"/>
      <c r="N146" s="36"/>
    </row>
    <row r="147" spans="1:15">
      <c r="A147" s="102" t="s">
        <v>359</v>
      </c>
      <c r="B147" s="105" t="s">
        <v>35</v>
      </c>
      <c r="C147" s="112" t="s">
        <v>360</v>
      </c>
      <c r="D147" s="36" t="s">
        <v>361</v>
      </c>
      <c r="E147" s="36" t="s">
        <v>362</v>
      </c>
      <c r="F147" s="108"/>
      <c r="G147" s="114" t="s">
        <v>62</v>
      </c>
      <c r="H147" s="94"/>
      <c r="I147" s="116"/>
      <c r="J147" s="108"/>
      <c r="K147" s="108"/>
      <c r="L147" s="108"/>
      <c r="M147" s="110"/>
      <c r="N147" s="108"/>
    </row>
    <row r="148" spans="1:15" ht="31.5">
      <c r="A148" s="104"/>
      <c r="B148" s="107"/>
      <c r="C148" s="113"/>
      <c r="D148" s="36" t="s">
        <v>363</v>
      </c>
      <c r="E148" s="36" t="s">
        <v>364</v>
      </c>
      <c r="F148" s="109"/>
      <c r="G148" s="115"/>
      <c r="H148" s="94"/>
      <c r="I148" s="117"/>
      <c r="J148" s="109"/>
      <c r="K148" s="109"/>
      <c r="L148" s="109"/>
      <c r="M148" s="111"/>
      <c r="N148" s="109"/>
    </row>
    <row r="149" spans="1:15">
      <c r="A149" s="102" t="s">
        <v>365</v>
      </c>
      <c r="B149" s="105" t="s">
        <v>35</v>
      </c>
      <c r="C149" s="112" t="s">
        <v>366</v>
      </c>
      <c r="D149" s="36" t="s">
        <v>367</v>
      </c>
      <c r="E149" s="36" t="s">
        <v>368</v>
      </c>
      <c r="F149" s="108"/>
      <c r="G149" s="114" t="s">
        <v>62</v>
      </c>
      <c r="H149" s="94"/>
      <c r="I149" s="116"/>
      <c r="J149" s="108"/>
      <c r="K149" s="108"/>
      <c r="L149" s="108"/>
      <c r="M149" s="110"/>
      <c r="N149" s="108"/>
    </row>
    <row r="150" spans="1:15" ht="31.5">
      <c r="A150" s="103"/>
      <c r="B150" s="106"/>
      <c r="C150" s="113"/>
      <c r="D150" s="36" t="s">
        <v>369</v>
      </c>
      <c r="E150" s="36" t="s">
        <v>358</v>
      </c>
      <c r="F150" s="109"/>
      <c r="G150" s="115"/>
      <c r="H150" s="94"/>
      <c r="I150" s="117"/>
      <c r="J150" s="109"/>
      <c r="K150" s="109"/>
      <c r="L150" s="109"/>
      <c r="M150" s="111"/>
      <c r="N150" s="109"/>
    </row>
    <row r="151" spans="1:15" ht="42">
      <c r="A151" s="104"/>
      <c r="B151" s="107"/>
      <c r="C151" s="41" t="s">
        <v>370</v>
      </c>
      <c r="D151" s="36" t="s">
        <v>371</v>
      </c>
      <c r="E151" s="36" t="s">
        <v>372</v>
      </c>
      <c r="F151" s="36"/>
      <c r="G151" s="91" t="s">
        <v>62</v>
      </c>
      <c r="H151" s="94"/>
      <c r="I151" s="92"/>
      <c r="J151" s="37"/>
      <c r="K151" s="37"/>
      <c r="L151" s="37"/>
      <c r="M151" s="38"/>
      <c r="N151" s="36"/>
    </row>
    <row r="152" spans="1:15" ht="42">
      <c r="A152" s="34" t="s">
        <v>99</v>
      </c>
      <c r="B152" s="12" t="s">
        <v>37</v>
      </c>
      <c r="C152" s="44" t="s">
        <v>100</v>
      </c>
      <c r="D152" s="36"/>
      <c r="E152" s="36"/>
      <c r="F152" s="36"/>
      <c r="G152" s="91" t="s">
        <v>62</v>
      </c>
      <c r="H152" s="94"/>
      <c r="I152" s="92"/>
      <c r="J152" s="37"/>
      <c r="K152" s="37"/>
      <c r="L152" s="37"/>
      <c r="M152" s="38"/>
      <c r="N152" s="44"/>
      <c r="O152" s="43"/>
    </row>
    <row r="153" spans="1:15" ht="42">
      <c r="A153" s="34" t="s">
        <v>99</v>
      </c>
      <c r="B153" s="12" t="s">
        <v>37</v>
      </c>
      <c r="C153" s="44" t="s">
        <v>100</v>
      </c>
      <c r="D153" s="36"/>
      <c r="E153" s="36"/>
      <c r="F153" s="36"/>
      <c r="G153" s="91" t="s">
        <v>62</v>
      </c>
      <c r="H153" s="94"/>
      <c r="I153" s="92"/>
      <c r="J153" s="37"/>
      <c r="K153" s="37"/>
      <c r="L153" s="37"/>
      <c r="M153" s="38"/>
      <c r="N153" s="44"/>
      <c r="O153" s="43"/>
    </row>
    <row r="154" spans="1:15" ht="42">
      <c r="A154" s="34" t="s">
        <v>99</v>
      </c>
      <c r="B154" s="12" t="s">
        <v>37</v>
      </c>
      <c r="C154" s="44" t="s">
        <v>100</v>
      </c>
      <c r="D154" s="36"/>
      <c r="E154" s="36"/>
      <c r="F154" s="36"/>
      <c r="G154" s="91" t="s">
        <v>62</v>
      </c>
      <c r="H154" s="94"/>
      <c r="I154" s="92"/>
      <c r="J154" s="37"/>
      <c r="K154" s="37"/>
      <c r="L154" s="37"/>
      <c r="M154" s="38"/>
      <c r="N154" s="44"/>
      <c r="O154" s="43"/>
    </row>
    <row r="155" spans="1:15" ht="24">
      <c r="A155" s="50" t="s">
        <v>373</v>
      </c>
      <c r="B155" s="51"/>
      <c r="C155" s="51"/>
      <c r="D155" s="51"/>
      <c r="E155" s="51"/>
      <c r="F155" s="51"/>
      <c r="G155" s="51"/>
      <c r="H155" s="96"/>
      <c r="I155" s="52"/>
      <c r="J155" s="52"/>
      <c r="K155" s="52"/>
      <c r="L155" s="52"/>
      <c r="M155" s="53"/>
      <c r="N155" s="33"/>
    </row>
    <row r="156" spans="1:15" ht="47.25">
      <c r="A156" s="102" t="s">
        <v>374</v>
      </c>
      <c r="B156" s="105" t="s">
        <v>33</v>
      </c>
      <c r="C156" s="39" t="s">
        <v>375</v>
      </c>
      <c r="D156" s="35" t="s">
        <v>376</v>
      </c>
      <c r="E156" s="35" t="s">
        <v>377</v>
      </c>
      <c r="F156" s="36"/>
      <c r="G156" s="91" t="s">
        <v>62</v>
      </c>
      <c r="H156" s="94"/>
      <c r="I156" s="92"/>
      <c r="J156" s="37"/>
      <c r="K156" s="37"/>
      <c r="L156" s="37"/>
      <c r="M156" s="38"/>
      <c r="N156" s="36"/>
    </row>
    <row r="157" spans="1:15" ht="110.25">
      <c r="A157" s="103"/>
      <c r="B157" s="106"/>
      <c r="C157" s="39" t="s">
        <v>378</v>
      </c>
      <c r="D157" s="35" t="s">
        <v>379</v>
      </c>
      <c r="E157" s="35" t="s">
        <v>380</v>
      </c>
      <c r="F157" s="36"/>
      <c r="G157" s="91" t="s">
        <v>62</v>
      </c>
      <c r="H157" s="94"/>
      <c r="I157" s="92"/>
      <c r="J157" s="37"/>
      <c r="K157" s="37"/>
      <c r="L157" s="37"/>
      <c r="M157" s="38"/>
      <c r="N157" s="36"/>
    </row>
    <row r="158" spans="1:15" ht="42">
      <c r="A158" s="104"/>
      <c r="B158" s="107"/>
      <c r="C158" s="39" t="s">
        <v>381</v>
      </c>
      <c r="D158" s="35" t="s">
        <v>382</v>
      </c>
      <c r="E158" s="35" t="s">
        <v>383</v>
      </c>
      <c r="F158" s="36"/>
      <c r="G158" s="91" t="s">
        <v>62</v>
      </c>
      <c r="H158" s="94"/>
      <c r="I158" s="92"/>
      <c r="J158" s="37"/>
      <c r="K158" s="37"/>
      <c r="L158" s="37"/>
      <c r="M158" s="38"/>
      <c r="N158" s="36"/>
    </row>
    <row r="159" spans="1:15" ht="42">
      <c r="A159" s="34" t="s">
        <v>384</v>
      </c>
      <c r="B159" s="12" t="s">
        <v>33</v>
      </c>
      <c r="C159" s="39" t="s">
        <v>385</v>
      </c>
      <c r="D159" s="35" t="s">
        <v>386</v>
      </c>
      <c r="E159" s="35" t="s">
        <v>387</v>
      </c>
      <c r="F159" s="36"/>
      <c r="G159" s="91" t="s">
        <v>62</v>
      </c>
      <c r="H159" s="94"/>
      <c r="I159" s="92"/>
      <c r="J159" s="37"/>
      <c r="K159" s="37"/>
      <c r="L159" s="37"/>
      <c r="M159" s="38"/>
      <c r="N159" s="36"/>
    </row>
    <row r="160" spans="1:15" ht="42">
      <c r="A160" s="102" t="s">
        <v>388</v>
      </c>
      <c r="B160" s="105" t="s">
        <v>33</v>
      </c>
      <c r="C160" s="35" t="s">
        <v>389</v>
      </c>
      <c r="D160" s="35" t="s">
        <v>390</v>
      </c>
      <c r="E160" s="35" t="s">
        <v>391</v>
      </c>
      <c r="F160" s="36"/>
      <c r="G160" s="91" t="s">
        <v>62</v>
      </c>
      <c r="H160" s="94"/>
      <c r="I160" s="92"/>
      <c r="J160" s="37"/>
      <c r="K160" s="37"/>
      <c r="L160" s="37"/>
      <c r="M160" s="38"/>
      <c r="N160" s="36"/>
    </row>
    <row r="161" spans="1:15" ht="42">
      <c r="A161" s="104"/>
      <c r="B161" s="107"/>
      <c r="C161" s="35" t="s">
        <v>392</v>
      </c>
      <c r="D161" s="35" t="s">
        <v>393</v>
      </c>
      <c r="E161" s="35" t="s">
        <v>394</v>
      </c>
      <c r="F161" s="36"/>
      <c r="G161" s="91" t="s">
        <v>62</v>
      </c>
      <c r="H161" s="94"/>
      <c r="I161" s="92"/>
      <c r="J161" s="37"/>
      <c r="K161" s="37"/>
      <c r="L161" s="37"/>
      <c r="M161" s="38"/>
      <c r="N161" s="36"/>
    </row>
    <row r="162" spans="1:15" ht="42">
      <c r="A162" s="102" t="s">
        <v>395</v>
      </c>
      <c r="B162" s="105" t="s">
        <v>33</v>
      </c>
      <c r="C162" s="35" t="s">
        <v>396</v>
      </c>
      <c r="D162" s="35" t="s">
        <v>396</v>
      </c>
      <c r="E162" s="35" t="s">
        <v>397</v>
      </c>
      <c r="F162" s="36"/>
      <c r="G162" s="91" t="s">
        <v>62</v>
      </c>
      <c r="H162" s="94"/>
      <c r="I162" s="92"/>
      <c r="J162" s="37"/>
      <c r="K162" s="37"/>
      <c r="L162" s="37"/>
      <c r="M162" s="38"/>
      <c r="N162" s="36"/>
    </row>
    <row r="163" spans="1:15" ht="42">
      <c r="A163" s="104"/>
      <c r="B163" s="107"/>
      <c r="C163" s="35" t="s">
        <v>398</v>
      </c>
      <c r="D163" s="35" t="s">
        <v>399</v>
      </c>
      <c r="E163" s="35" t="s">
        <v>400</v>
      </c>
      <c r="F163" s="36"/>
      <c r="G163" s="91" t="s">
        <v>62</v>
      </c>
      <c r="H163" s="94"/>
      <c r="I163" s="92"/>
      <c r="J163" s="37"/>
      <c r="K163" s="37"/>
      <c r="L163" s="37"/>
      <c r="M163" s="38"/>
      <c r="N163" s="36"/>
    </row>
    <row r="164" spans="1:15" ht="47.25">
      <c r="A164" s="34" t="s">
        <v>401</v>
      </c>
      <c r="B164" s="12" t="s">
        <v>35</v>
      </c>
      <c r="C164" s="36" t="s">
        <v>402</v>
      </c>
      <c r="D164" s="36" t="s">
        <v>403</v>
      </c>
      <c r="E164" s="36" t="s">
        <v>404</v>
      </c>
      <c r="F164" s="36"/>
      <c r="G164" s="91" t="s">
        <v>62</v>
      </c>
      <c r="H164" s="94"/>
      <c r="I164" s="92"/>
      <c r="J164" s="37"/>
      <c r="K164" s="37"/>
      <c r="L164" s="37"/>
      <c r="M164" s="38"/>
      <c r="N164" s="36"/>
    </row>
    <row r="165" spans="1:15" ht="42">
      <c r="A165" s="34" t="s">
        <v>99</v>
      </c>
      <c r="B165" s="12" t="s">
        <v>37</v>
      </c>
      <c r="C165" s="44" t="s">
        <v>100</v>
      </c>
      <c r="D165" s="36"/>
      <c r="E165" s="36"/>
      <c r="F165" s="36"/>
      <c r="G165" s="91" t="s">
        <v>62</v>
      </c>
      <c r="H165" s="94"/>
      <c r="I165" s="92"/>
      <c r="J165" s="37"/>
      <c r="K165" s="37"/>
      <c r="L165" s="37"/>
      <c r="M165" s="38"/>
      <c r="N165" s="44"/>
      <c r="O165" s="43"/>
    </row>
    <row r="166" spans="1:15" ht="42">
      <c r="A166" s="34" t="s">
        <v>99</v>
      </c>
      <c r="B166" s="12" t="s">
        <v>37</v>
      </c>
      <c r="C166" s="44" t="s">
        <v>100</v>
      </c>
      <c r="D166" s="36"/>
      <c r="E166" s="36"/>
      <c r="F166" s="36"/>
      <c r="G166" s="91" t="s">
        <v>62</v>
      </c>
      <c r="H166" s="94"/>
      <c r="I166" s="92"/>
      <c r="J166" s="37"/>
      <c r="K166" s="37"/>
      <c r="L166" s="37"/>
      <c r="M166" s="38"/>
      <c r="N166" s="44"/>
      <c r="O166" s="43"/>
    </row>
    <row r="167" spans="1:15" ht="42">
      <c r="A167" s="34" t="s">
        <v>99</v>
      </c>
      <c r="B167" s="12" t="s">
        <v>37</v>
      </c>
      <c r="C167" s="44" t="s">
        <v>100</v>
      </c>
      <c r="D167" s="36"/>
      <c r="E167" s="36"/>
      <c r="F167" s="36"/>
      <c r="G167" s="91" t="s">
        <v>62</v>
      </c>
      <c r="H167" s="94"/>
      <c r="I167" s="92"/>
      <c r="J167" s="37"/>
      <c r="K167" s="37"/>
      <c r="L167" s="37"/>
      <c r="M167" s="38"/>
      <c r="N167" s="44"/>
      <c r="O167" s="43"/>
    </row>
    <row r="168" spans="1:15">
      <c r="I168" s="70"/>
      <c r="J168" s="70"/>
      <c r="K168" s="70"/>
      <c r="L168" s="70"/>
      <c r="M168" s="71"/>
    </row>
    <row r="169" spans="1:15">
      <c r="I169" s="70"/>
      <c r="J169" s="70"/>
      <c r="K169" s="70"/>
      <c r="L169" s="70"/>
      <c r="M169" s="71"/>
    </row>
    <row r="170" spans="1:15">
      <c r="I170" s="70"/>
      <c r="J170" s="70"/>
      <c r="K170" s="70"/>
      <c r="L170" s="70"/>
      <c r="M170" s="71"/>
    </row>
    <row r="171" spans="1:15">
      <c r="I171" s="70"/>
      <c r="J171" s="70"/>
      <c r="K171" s="70"/>
      <c r="L171" s="70"/>
      <c r="M171" s="71"/>
    </row>
    <row r="172" spans="1:15">
      <c r="I172" s="70"/>
      <c r="J172" s="70"/>
      <c r="K172" s="70"/>
      <c r="L172" s="70"/>
      <c r="M172" s="71"/>
    </row>
    <row r="173" spans="1:15">
      <c r="I173" s="70"/>
      <c r="J173" s="70"/>
      <c r="K173" s="70"/>
      <c r="L173" s="70"/>
      <c r="M173" s="71"/>
    </row>
    <row r="174" spans="1:15">
      <c r="I174" s="70"/>
      <c r="J174" s="70"/>
      <c r="K174" s="70"/>
      <c r="L174" s="70"/>
      <c r="M174" s="71"/>
    </row>
    <row r="175" spans="1:15">
      <c r="I175" s="70"/>
      <c r="J175" s="70"/>
      <c r="K175" s="70"/>
      <c r="L175" s="70"/>
      <c r="M175" s="71"/>
    </row>
    <row r="176" spans="1:15">
      <c r="I176" s="70"/>
      <c r="J176" s="70"/>
      <c r="K176" s="70"/>
      <c r="L176" s="70"/>
      <c r="M176" s="71"/>
    </row>
  </sheetData>
  <mergeCells count="334">
    <mergeCell ref="N1:N2"/>
    <mergeCell ref="A6:A7"/>
    <mergeCell ref="B6:B7"/>
    <mergeCell ref="A9:A12"/>
    <mergeCell ref="B9:B12"/>
    <mergeCell ref="C9:C12"/>
    <mergeCell ref="F9:F12"/>
    <mergeCell ref="G9:G12"/>
    <mergeCell ref="I9:I12"/>
    <mergeCell ref="J9:J12"/>
    <mergeCell ref="K9:K12"/>
    <mergeCell ref="L9:L12"/>
    <mergeCell ref="M9:M12"/>
    <mergeCell ref="N9:N12"/>
    <mergeCell ref="A1:B1"/>
    <mergeCell ref="C1:C2"/>
    <mergeCell ref="D1:D2"/>
    <mergeCell ref="E1:E2"/>
    <mergeCell ref="F1:F2"/>
    <mergeCell ref="G1:G2"/>
    <mergeCell ref="J1:K1"/>
    <mergeCell ref="L1:L2"/>
    <mergeCell ref="M1:M2"/>
    <mergeCell ref="M13:M15"/>
    <mergeCell ref="N13:N15"/>
    <mergeCell ref="A16:A18"/>
    <mergeCell ref="B16:B18"/>
    <mergeCell ref="C16:C18"/>
    <mergeCell ref="F16:F18"/>
    <mergeCell ref="G16:G18"/>
    <mergeCell ref="I16:I18"/>
    <mergeCell ref="J16:J18"/>
    <mergeCell ref="K16:K18"/>
    <mergeCell ref="L16:L18"/>
    <mergeCell ref="M16:M18"/>
    <mergeCell ref="N16:N18"/>
    <mergeCell ref="A13:A15"/>
    <mergeCell ref="B13:B15"/>
    <mergeCell ref="C13:C15"/>
    <mergeCell ref="F13:F15"/>
    <mergeCell ref="G13:G15"/>
    <mergeCell ref="I13:I15"/>
    <mergeCell ref="J13:J15"/>
    <mergeCell ref="K13:K15"/>
    <mergeCell ref="L13:L15"/>
    <mergeCell ref="M23:M25"/>
    <mergeCell ref="N23:N25"/>
    <mergeCell ref="A27:A28"/>
    <mergeCell ref="B27:B28"/>
    <mergeCell ref="C27:C28"/>
    <mergeCell ref="F27:F28"/>
    <mergeCell ref="G27:G28"/>
    <mergeCell ref="I27:I28"/>
    <mergeCell ref="J27:J28"/>
    <mergeCell ref="K27:K28"/>
    <mergeCell ref="L27:L28"/>
    <mergeCell ref="M27:M28"/>
    <mergeCell ref="N27:N28"/>
    <mergeCell ref="A23:A25"/>
    <mergeCell ref="B23:B25"/>
    <mergeCell ref="C23:C25"/>
    <mergeCell ref="F23:F25"/>
    <mergeCell ref="G23:G25"/>
    <mergeCell ref="I23:I25"/>
    <mergeCell ref="J23:J25"/>
    <mergeCell ref="K23:K25"/>
    <mergeCell ref="L23:L25"/>
    <mergeCell ref="M29:M31"/>
    <mergeCell ref="N29:N31"/>
    <mergeCell ref="A32:A33"/>
    <mergeCell ref="B32:B33"/>
    <mergeCell ref="C32:C33"/>
    <mergeCell ref="F32:F33"/>
    <mergeCell ref="G32:G33"/>
    <mergeCell ref="I32:I33"/>
    <mergeCell ref="J32:J33"/>
    <mergeCell ref="K32:K33"/>
    <mergeCell ref="L32:L33"/>
    <mergeCell ref="M32:M33"/>
    <mergeCell ref="N32:N33"/>
    <mergeCell ref="A29:A31"/>
    <mergeCell ref="B29:B31"/>
    <mergeCell ref="C29:C31"/>
    <mergeCell ref="F29:F31"/>
    <mergeCell ref="G29:G31"/>
    <mergeCell ref="I29:I31"/>
    <mergeCell ref="J29:J31"/>
    <mergeCell ref="K29:K31"/>
    <mergeCell ref="L29:L31"/>
    <mergeCell ref="M35:M36"/>
    <mergeCell ref="N35:N36"/>
    <mergeCell ref="A37:A39"/>
    <mergeCell ref="B37:B39"/>
    <mergeCell ref="C37:C39"/>
    <mergeCell ref="F37:F39"/>
    <mergeCell ref="G37:G39"/>
    <mergeCell ref="I37:I39"/>
    <mergeCell ref="J37:J39"/>
    <mergeCell ref="K37:K39"/>
    <mergeCell ref="L37:L39"/>
    <mergeCell ref="M37:M39"/>
    <mergeCell ref="N37:N39"/>
    <mergeCell ref="A35:A36"/>
    <mergeCell ref="B35:B36"/>
    <mergeCell ref="C35:C36"/>
    <mergeCell ref="F35:F36"/>
    <mergeCell ref="G35:G36"/>
    <mergeCell ref="I35:I36"/>
    <mergeCell ref="J35:J36"/>
    <mergeCell ref="K35:K36"/>
    <mergeCell ref="L35:L36"/>
    <mergeCell ref="M44:M46"/>
    <mergeCell ref="N44:N46"/>
    <mergeCell ref="A47:A51"/>
    <mergeCell ref="B47:B51"/>
    <mergeCell ref="C47:C50"/>
    <mergeCell ref="F47:F50"/>
    <mergeCell ref="G47:G50"/>
    <mergeCell ref="I47:I50"/>
    <mergeCell ref="J47:J50"/>
    <mergeCell ref="K47:K50"/>
    <mergeCell ref="L47:L50"/>
    <mergeCell ref="M47:M50"/>
    <mergeCell ref="N47:N50"/>
    <mergeCell ref="A44:A46"/>
    <mergeCell ref="B44:B46"/>
    <mergeCell ref="C44:C46"/>
    <mergeCell ref="F44:F46"/>
    <mergeCell ref="G44:G46"/>
    <mergeCell ref="I44:I46"/>
    <mergeCell ref="J44:J46"/>
    <mergeCell ref="K44:K46"/>
    <mergeCell ref="L44:L46"/>
    <mergeCell ref="M52:M53"/>
    <mergeCell ref="N52:N53"/>
    <mergeCell ref="A54:A56"/>
    <mergeCell ref="B54:B56"/>
    <mergeCell ref="C54:C56"/>
    <mergeCell ref="F54:F56"/>
    <mergeCell ref="G54:G56"/>
    <mergeCell ref="I54:I56"/>
    <mergeCell ref="J54:J56"/>
    <mergeCell ref="K54:K56"/>
    <mergeCell ref="L54:L56"/>
    <mergeCell ref="M54:M56"/>
    <mergeCell ref="N54:N56"/>
    <mergeCell ref="A52:A53"/>
    <mergeCell ref="B52:B53"/>
    <mergeCell ref="C52:C53"/>
    <mergeCell ref="F52:F53"/>
    <mergeCell ref="G52:G53"/>
    <mergeCell ref="I52:I53"/>
    <mergeCell ref="J52:J53"/>
    <mergeCell ref="K52:K53"/>
    <mergeCell ref="L52:L53"/>
    <mergeCell ref="L61:L64"/>
    <mergeCell ref="M61:M64"/>
    <mergeCell ref="N61:N64"/>
    <mergeCell ref="A66:A70"/>
    <mergeCell ref="B66:B70"/>
    <mergeCell ref="C66:C69"/>
    <mergeCell ref="F66:F69"/>
    <mergeCell ref="G66:G69"/>
    <mergeCell ref="I66:I69"/>
    <mergeCell ref="J66:J69"/>
    <mergeCell ref="K66:K69"/>
    <mergeCell ref="L66:L69"/>
    <mergeCell ref="M66:M69"/>
    <mergeCell ref="N66:N69"/>
    <mergeCell ref="A61:A65"/>
    <mergeCell ref="B61:B64"/>
    <mergeCell ref="C61:C64"/>
    <mergeCell ref="D61:D62"/>
    <mergeCell ref="F61:F64"/>
    <mergeCell ref="G61:G64"/>
    <mergeCell ref="I61:I64"/>
    <mergeCell ref="J61:J64"/>
    <mergeCell ref="K61:K64"/>
    <mergeCell ref="M77:M79"/>
    <mergeCell ref="N77:N79"/>
    <mergeCell ref="A80:A82"/>
    <mergeCell ref="B80:B82"/>
    <mergeCell ref="C80:C82"/>
    <mergeCell ref="F80:F82"/>
    <mergeCell ref="G80:G82"/>
    <mergeCell ref="I80:I82"/>
    <mergeCell ref="J80:J82"/>
    <mergeCell ref="K80:K82"/>
    <mergeCell ref="L80:L82"/>
    <mergeCell ref="M80:M82"/>
    <mergeCell ref="N80:N82"/>
    <mergeCell ref="A77:A79"/>
    <mergeCell ref="B77:B79"/>
    <mergeCell ref="C77:C79"/>
    <mergeCell ref="F77:F79"/>
    <mergeCell ref="G77:G79"/>
    <mergeCell ref="I77:I79"/>
    <mergeCell ref="J77:J79"/>
    <mergeCell ref="K77:K79"/>
    <mergeCell ref="L77:L79"/>
    <mergeCell ref="M83:M85"/>
    <mergeCell ref="N83:N85"/>
    <mergeCell ref="A86:A87"/>
    <mergeCell ref="B86:B87"/>
    <mergeCell ref="C86:C87"/>
    <mergeCell ref="F86:F87"/>
    <mergeCell ref="G86:G87"/>
    <mergeCell ref="I86:I87"/>
    <mergeCell ref="J86:J87"/>
    <mergeCell ref="K86:K87"/>
    <mergeCell ref="L86:L87"/>
    <mergeCell ref="M86:M87"/>
    <mergeCell ref="N86:N87"/>
    <mergeCell ref="A83:A85"/>
    <mergeCell ref="B83:B85"/>
    <mergeCell ref="C83:C85"/>
    <mergeCell ref="F83:F85"/>
    <mergeCell ref="G83:G85"/>
    <mergeCell ref="I83:I85"/>
    <mergeCell ref="J83:J85"/>
    <mergeCell ref="K83:K85"/>
    <mergeCell ref="L83:L85"/>
    <mergeCell ref="M92:M96"/>
    <mergeCell ref="N92:N96"/>
    <mergeCell ref="A97:A99"/>
    <mergeCell ref="B97:B99"/>
    <mergeCell ref="A104:A106"/>
    <mergeCell ref="B104:B106"/>
    <mergeCell ref="C104:C105"/>
    <mergeCell ref="F104:F105"/>
    <mergeCell ref="G104:G105"/>
    <mergeCell ref="I104:I105"/>
    <mergeCell ref="J104:J105"/>
    <mergeCell ref="K104:K105"/>
    <mergeCell ref="L104:L105"/>
    <mergeCell ref="M104:M105"/>
    <mergeCell ref="N104:N105"/>
    <mergeCell ref="A92:A96"/>
    <mergeCell ref="B92:B96"/>
    <mergeCell ref="C92:C96"/>
    <mergeCell ref="F92:F96"/>
    <mergeCell ref="G92:G96"/>
    <mergeCell ref="I92:I96"/>
    <mergeCell ref="J92:J96"/>
    <mergeCell ref="K92:K96"/>
    <mergeCell ref="L92:L96"/>
    <mergeCell ref="A107:A108"/>
    <mergeCell ref="B107:B108"/>
    <mergeCell ref="A116:A120"/>
    <mergeCell ref="A121:A122"/>
    <mergeCell ref="B121:B122"/>
    <mergeCell ref="A127:A130"/>
    <mergeCell ref="B127:B130"/>
    <mergeCell ref="C127:C130"/>
    <mergeCell ref="F127:F130"/>
    <mergeCell ref="M127:M130"/>
    <mergeCell ref="N127:N130"/>
    <mergeCell ref="A131:A132"/>
    <mergeCell ref="B131:B132"/>
    <mergeCell ref="C131:C132"/>
    <mergeCell ref="F131:F132"/>
    <mergeCell ref="G131:G132"/>
    <mergeCell ref="I131:I132"/>
    <mergeCell ref="J131:J132"/>
    <mergeCell ref="K131:K132"/>
    <mergeCell ref="L131:L132"/>
    <mergeCell ref="M131:M132"/>
    <mergeCell ref="N131:N132"/>
    <mergeCell ref="C133:C134"/>
    <mergeCell ref="F133:F134"/>
    <mergeCell ref="G133:G134"/>
    <mergeCell ref="I133:I134"/>
    <mergeCell ref="J133:J134"/>
    <mergeCell ref="K133:K134"/>
    <mergeCell ref="L133:L134"/>
    <mergeCell ref="G127:G130"/>
    <mergeCell ref="I127:I130"/>
    <mergeCell ref="J127:J130"/>
    <mergeCell ref="K127:K130"/>
    <mergeCell ref="L127:L130"/>
    <mergeCell ref="M133:M134"/>
    <mergeCell ref="N133:N134"/>
    <mergeCell ref="A139:A143"/>
    <mergeCell ref="B139:B143"/>
    <mergeCell ref="C139:C140"/>
    <mergeCell ref="F139:F140"/>
    <mergeCell ref="G139:G140"/>
    <mergeCell ref="I139:I140"/>
    <mergeCell ref="J139:J140"/>
    <mergeCell ref="K139:K140"/>
    <mergeCell ref="L139:L140"/>
    <mergeCell ref="M139:M140"/>
    <mergeCell ref="N139:N140"/>
    <mergeCell ref="C141:C142"/>
    <mergeCell ref="F141:F142"/>
    <mergeCell ref="G141:G142"/>
    <mergeCell ref="I141:I142"/>
    <mergeCell ref="J141:J142"/>
    <mergeCell ref="K141:K142"/>
    <mergeCell ref="L141:L142"/>
    <mergeCell ref="M141:M142"/>
    <mergeCell ref="N141:N142"/>
    <mergeCell ref="A133:A134"/>
    <mergeCell ref="B133:B134"/>
    <mergeCell ref="A144:A146"/>
    <mergeCell ref="B144:B146"/>
    <mergeCell ref="A147:A148"/>
    <mergeCell ref="B147:B148"/>
    <mergeCell ref="C147:C148"/>
    <mergeCell ref="F147:F148"/>
    <mergeCell ref="G147:G148"/>
    <mergeCell ref="I147:I148"/>
    <mergeCell ref="J147:J148"/>
    <mergeCell ref="N147:N148"/>
    <mergeCell ref="A149:A151"/>
    <mergeCell ref="B149:B151"/>
    <mergeCell ref="C149:C150"/>
    <mergeCell ref="F149:F150"/>
    <mergeCell ref="G149:G150"/>
    <mergeCell ref="I149:I150"/>
    <mergeCell ref="J149:J150"/>
    <mergeCell ref="K149:K150"/>
    <mergeCell ref="L149:L150"/>
    <mergeCell ref="M149:M150"/>
    <mergeCell ref="N149:N150"/>
    <mergeCell ref="A156:A158"/>
    <mergeCell ref="B156:B158"/>
    <mergeCell ref="A160:A161"/>
    <mergeCell ref="B160:B161"/>
    <mergeCell ref="A162:A163"/>
    <mergeCell ref="B162:B163"/>
    <mergeCell ref="K147:K148"/>
    <mergeCell ref="L147:L148"/>
    <mergeCell ref="M147:M148"/>
  </mergeCells>
  <conditionalFormatting sqref="B1:B6 B8:B9 B13 B16 B19:B23 B26:B27 B29 B32 B34:B35 B37 B40:B44 B47:B50 B52 B54 B57:B61 B65:B69 B71:B77 B80 B83 B86 B88:B92 B97 B100:B104 B107 B109:B121 B123:B127 B131 B133 B135:B139 B144 B147 B149:B150 B152:B156 B159:B160 B162 B164:B1048576">
    <cfRule type="containsText" dxfId="7" priority="6" operator="containsText" text="A">
      <formula>NOT(ISERROR(SEARCH("A",B1)))</formula>
    </cfRule>
    <cfRule type="containsText" dxfId="6" priority="7" operator="containsText" text="S">
      <formula>NOT(ISERROR(SEARCH("S",B1)))</formula>
    </cfRule>
    <cfRule type="containsText" dxfId="5" priority="8" operator="containsText" text="I">
      <formula>NOT(ISERROR(SEARCH("I",B1)))</formula>
    </cfRule>
  </conditionalFormatting>
  <conditionalFormatting sqref="G1:H167">
    <cfRule type="containsText" dxfId="4" priority="1" operator="containsText" text="Non applicable">
      <formula>NOT(ISERROR(SEARCH("Non applicable",G1)))</formula>
    </cfRule>
    <cfRule type="containsText" dxfId="3" priority="2" operator="containsText" text="A renseigner">
      <formula>NOT(ISERROR(SEARCH("A renseigner",G1)))</formula>
    </cfRule>
    <cfRule type="containsText" dxfId="2" priority="3" operator="containsText" text="Engagée">
      <formula>NOT(ISERROR(SEARCH("Engagée",G1)))</formula>
    </cfRule>
    <cfRule type="containsText" dxfId="1" priority="4" operator="containsText" text="prévue">
      <formula>NOT(ISERROR(SEARCH("prévue",G1)))</formula>
    </cfRule>
    <cfRule type="containsText" dxfId="0" priority="5" operator="containsText" text="Réalisé">
      <formula>NOT(ISERROR(SEARCH("Réalisé",G1)))</formula>
    </cfRule>
  </conditionalFormatting>
  <dataValidations count="1">
    <dataValidation type="list" allowBlank="1" showInputMessage="1" showErrorMessage="1" sqref="G139 G92 G23 G44 G151:G154 G65:G66 G77 G104 G127 G61:H61 G57:G59 G13 G16 G19:G21 G26:G27 G29 G32 G34:G35 G37 G4:G9 G47 G51:G52 G54 G40:G42 G80 G83 G86 G70:G75 G88:G90 G97:G102 G131 G133 G115:G125 G141 G143:G147 G149 G135:G137 G106:G113 G156:G167" xr:uid="{0040004D-00F2-4D1F-B9DA-007300A60073}">
      <formula1>liste</formula1>
    </dataValidation>
  </dataValidations>
  <pageMargins left="0.70078740157480324" right="0.70078740157480324" top="0.75196850393700787" bottom="0.75196850393700787" header="0.3" footer="0.3"/>
  <pageSetup paperSize="8" scale="42" fitToHeight="0" orientation="landscape" useFirstPageNumber="1"/>
  <drawing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U119"/>
  <sheetViews>
    <sheetView showGridLines="0" zoomScale="70" workbookViewId="0">
      <selection activeCell="M10" sqref="M10"/>
    </sheetView>
  </sheetViews>
  <sheetFormatPr baseColWidth="10" defaultRowHeight="12.75"/>
  <cols>
    <col min="1" max="1" width="2.42578125" customWidth="1"/>
    <col min="2" max="2" width="14.7109375" style="72" bestFit="1" customWidth="1"/>
    <col min="3" max="3" width="12.5703125" bestFit="1" customWidth="1"/>
    <col min="4" max="4" width="9.28515625" bestFit="1" customWidth="1"/>
    <col min="5" max="5" width="9" bestFit="1" customWidth="1"/>
    <col min="6" max="6" width="8.85546875" bestFit="1" customWidth="1"/>
    <col min="7" max="7" width="14.7109375" bestFit="1" customWidth="1"/>
    <col min="8" max="8" width="7.7109375" style="73" customWidth="1"/>
    <col min="9" max="9" width="13.7109375" bestFit="1" customWidth="1"/>
    <col min="10" max="10" width="12.5703125" bestFit="1" customWidth="1"/>
    <col min="12" max="12" width="13.140625" bestFit="1" customWidth="1"/>
    <col min="13" max="13" width="11.7109375" bestFit="1" customWidth="1"/>
    <col min="14" max="14" width="14.7109375" bestFit="1" customWidth="1"/>
    <col min="15" max="15" width="8.28515625" bestFit="1" customWidth="1"/>
    <col min="16" max="16" width="13.7109375" bestFit="1" customWidth="1"/>
    <col min="17" max="17" width="13.42578125" bestFit="1" customWidth="1"/>
    <col min="21" max="21" width="14.7109375" bestFit="1" customWidth="1"/>
  </cols>
  <sheetData>
    <row r="1" spans="2:18">
      <c r="C1" s="74" t="s">
        <v>33</v>
      </c>
      <c r="D1" s="75" t="s">
        <v>35</v>
      </c>
      <c r="E1" s="76" t="s">
        <v>37</v>
      </c>
    </row>
    <row r="2" spans="2:18" ht="25.5">
      <c r="B2" s="77" t="s">
        <v>405</v>
      </c>
      <c r="C2" s="74" t="s">
        <v>406</v>
      </c>
      <c r="D2" s="75" t="s">
        <v>407</v>
      </c>
      <c r="E2" s="78" t="s">
        <v>408</v>
      </c>
      <c r="F2" s="79" t="s">
        <v>409</v>
      </c>
      <c r="H2"/>
      <c r="L2" s="77" t="s">
        <v>405</v>
      </c>
      <c r="M2" s="80" t="s">
        <v>62</v>
      </c>
      <c r="N2" s="80" t="s">
        <v>410</v>
      </c>
      <c r="O2" s="80" t="s">
        <v>411</v>
      </c>
      <c r="P2" s="80" t="s">
        <v>412</v>
      </c>
      <c r="Q2" s="80" t="s">
        <v>413</v>
      </c>
      <c r="R2" s="79" t="s">
        <v>409</v>
      </c>
    </row>
    <row r="3" spans="2:18">
      <c r="B3" s="81" t="s">
        <v>414</v>
      </c>
      <c r="C3" s="82">
        <f>COUNTIF('Tableau de suivi'!$B$4:$B$21,TdB!C$1)</f>
        <v>5</v>
      </c>
      <c r="D3" s="82">
        <f>COUNTIF('Tableau de suivi'!$B$4:$B$21,TdB!D$1)</f>
        <v>2</v>
      </c>
      <c r="E3" s="82">
        <f>COUNTIF('Tableau de suivi'!$B$4:$B$21,TdB!E$1)-COUNTIFS('Tableau de suivi'!$B$4:$B$21,$E$1,'Tableau de suivi'!$C$4:$C$21,"action innovante à détailler")</f>
        <v>0</v>
      </c>
      <c r="F3" s="73">
        <f t="shared" ref="F3:F13" si="0">SUM(C3:E3)</f>
        <v>7</v>
      </c>
      <c r="H3"/>
      <c r="L3" s="81" t="s">
        <v>414</v>
      </c>
      <c r="M3" s="82">
        <f>COUNTIF('Tableau de suivi'!$G$4:$G$21,TdB!M$2)-COUNTIFS('Tableau de suivi'!$G$4:$G$21,C$43,'Tableau de suivi'!$C$4:$C$21,"Action innovante à détailler")</f>
        <v>8</v>
      </c>
      <c r="N3" s="82">
        <f>COUNTIF('Tableau de suivi'!$G$4:$G$21,TdB!N$2)</f>
        <v>0</v>
      </c>
      <c r="O3" s="82">
        <f>COUNTIF('Tableau de suivi'!$G$4:$G$21,TdB!O$2)</f>
        <v>0</v>
      </c>
      <c r="P3" s="82">
        <f>COUNTIF('Tableau de suivi'!$G$4:$G$21,TdB!P$2)</f>
        <v>0</v>
      </c>
      <c r="Q3" s="82">
        <f>COUNTIF('Tableau de suivi'!$G$4:$G$21,TdB!Q$2)</f>
        <v>0</v>
      </c>
      <c r="R3" s="73">
        <f t="shared" ref="R3:R13" si="1">SUM(M3:Q3)</f>
        <v>8</v>
      </c>
    </row>
    <row r="4" spans="2:18">
      <c r="B4" s="81" t="s">
        <v>415</v>
      </c>
      <c r="C4" s="82">
        <f>COUNTIF('Tableau de suivi'!$B$23:$B$42,TdB!C$1)</f>
        <v>5</v>
      </c>
      <c r="D4" s="82">
        <f>COUNTIF('Tableau de suivi'!$B$23:$B$42,TdB!D$1)</f>
        <v>3</v>
      </c>
      <c r="E4" s="82">
        <f>COUNTIF('Tableau de suivi'!$B$23:$B$42,TdB!E$1)-COUNTIFS('Tableau de suivi'!$B$23:$B$42,$E$1,'Tableau de suivi'!$C$23:$C$42,"action innovante à détailler")</f>
        <v>0</v>
      </c>
      <c r="F4" s="73">
        <f t="shared" si="0"/>
        <v>8</v>
      </c>
      <c r="H4"/>
      <c r="L4" s="81" t="s">
        <v>415</v>
      </c>
      <c r="M4" s="82">
        <f>COUNTIF('Tableau de suivi'!$G$23:$G$42,TdB!M$2)-COUNTIFS('Tableau de suivi'!$G$23:$G$42,C$43,'Tableau de suivi'!$C$23:$C$42,"Action innovante à détailler")</f>
        <v>8</v>
      </c>
      <c r="N4" s="82">
        <f>COUNTIF('Tableau de suivi'!$G$23:$G$42,TdB!N$2)</f>
        <v>0</v>
      </c>
      <c r="O4" s="82">
        <f>COUNTIF('Tableau de suivi'!$G$23:$G$42,TdB!O$2)</f>
        <v>0</v>
      </c>
      <c r="P4" s="82">
        <f>COUNTIF('Tableau de suivi'!$G$23:$G$42,TdB!P$2)</f>
        <v>0</v>
      </c>
      <c r="Q4" s="82">
        <f>COUNTIF('Tableau de suivi'!$G$23:$G$42,TdB!Q$2)</f>
        <v>0</v>
      </c>
      <c r="R4" s="73">
        <f t="shared" si="1"/>
        <v>8</v>
      </c>
    </row>
    <row r="5" spans="2:18">
      <c r="B5" s="81" t="s">
        <v>416</v>
      </c>
      <c r="C5" s="82">
        <f>COUNTIF('Tableau de suivi'!$B$44:$B$59,TdB!C$1)</f>
        <v>3</v>
      </c>
      <c r="D5" s="82">
        <f>COUNTIF('Tableau de suivi'!$B$44:$B$59,TdB!D$1)</f>
        <v>1</v>
      </c>
      <c r="E5" s="82">
        <f>COUNTIF('Tableau de suivi'!$B$44:$B$59,TdB!E$1)-COUNTIFS('Tableau de suivi'!$B$44:$B$59,$E$1,'Tableau de suivi'!$C$44:$C$59,"action innovante à détailler")</f>
        <v>0</v>
      </c>
      <c r="F5" s="73">
        <f t="shared" si="0"/>
        <v>4</v>
      </c>
      <c r="H5"/>
      <c r="L5" s="81" t="s">
        <v>416</v>
      </c>
      <c r="M5" s="82">
        <f>COUNTIF('Tableau de suivi'!$G$44:$G$59,TdB!M$2)-COUNTIFS('Tableau de suivi'!$G$44:$G$59,C$43,'Tableau de suivi'!$C$44:$C$59,"Action innovante à détailler")</f>
        <v>5</v>
      </c>
      <c r="N5" s="82">
        <f>COUNTIF('Tableau de suivi'!$G$44:$G$59,TdB!N$2)</f>
        <v>0</v>
      </c>
      <c r="O5" s="82">
        <f>COUNTIF('Tableau de suivi'!$G$44:$G$59,TdB!O$2)</f>
        <v>0</v>
      </c>
      <c r="P5" s="82">
        <f>COUNTIF('Tableau de suivi'!$G$44:$G$59,TdB!P$2)</f>
        <v>0</v>
      </c>
      <c r="Q5" s="82">
        <f>COUNTIF('Tableau de suivi'!$G$44:$G$59,TdB!Q$2)</f>
        <v>0</v>
      </c>
      <c r="R5" s="73">
        <f t="shared" si="1"/>
        <v>5</v>
      </c>
    </row>
    <row r="6" spans="2:18">
      <c r="B6" s="81" t="s">
        <v>417</v>
      </c>
      <c r="C6" s="82">
        <f>COUNTIF('Tableau de suivi'!$B$61:$B$75,TdB!C$1)</f>
        <v>3</v>
      </c>
      <c r="D6" s="82">
        <f>COUNTIF('Tableau de suivi'!$B$61:$B$75,TdB!D$1)</f>
        <v>2</v>
      </c>
      <c r="E6" s="82">
        <f>COUNTIF('Tableau de suivi'!$B$61:$B$75,TdB!E$1)-COUNTIFS('Tableau de suivi'!$B$61:$B$75,$E$1,'Tableau de suivi'!$C61:$C$75,"action innovante à détailler")</f>
        <v>0</v>
      </c>
      <c r="F6" s="73">
        <f t="shared" si="0"/>
        <v>5</v>
      </c>
      <c r="H6"/>
      <c r="L6" s="81" t="s">
        <v>417</v>
      </c>
      <c r="M6" s="82">
        <f>COUNTIF('Tableau de suivi'!$G$61:$G$75,TdB!M$2)-COUNTIFS('Tableau de suivi'!$G$61:$G$75,C$43,'Tableau de suivi'!$C$61:$C$75,"Action innovante à détailler")</f>
        <v>6</v>
      </c>
      <c r="N6" s="82">
        <f>COUNTIF('Tableau de suivi'!$G$61:$G$75,TdB!N$2)</f>
        <v>0</v>
      </c>
      <c r="O6" s="82">
        <f>COUNTIF('Tableau de suivi'!$G$61:$G$75,TdB!O$2)</f>
        <v>0</v>
      </c>
      <c r="P6" s="82">
        <f>COUNTIF('Tableau de suivi'!$G$61:$G$75,TdB!P$2)</f>
        <v>0</v>
      </c>
      <c r="Q6" s="82">
        <f>COUNTIF('Tableau de suivi'!$G$61:$G$75,TdB!Q$2)</f>
        <v>0</v>
      </c>
      <c r="R6" s="73">
        <f t="shared" si="1"/>
        <v>6</v>
      </c>
    </row>
    <row r="7" spans="2:18">
      <c r="B7" s="81" t="s">
        <v>418</v>
      </c>
      <c r="C7" s="82">
        <f>COUNTIF('Tableau de suivi'!$B$77:$B$90,TdB!C$1)</f>
        <v>3</v>
      </c>
      <c r="D7" s="82">
        <f>COUNTIF('Tableau de suivi'!$B$77:$B$90,TdB!D$1)</f>
        <v>1</v>
      </c>
      <c r="E7" s="82">
        <f>COUNTIF('Tableau de suivi'!$B$77:$B$90,TdB!E$1)-COUNTIFS('Tableau de suivi'!$B$77:$B$90,$E$1,'Tableau de suivi'!$C$77:$C$90,"action innovante à détailler")</f>
        <v>0</v>
      </c>
      <c r="F7" s="73">
        <f t="shared" si="0"/>
        <v>4</v>
      </c>
      <c r="H7"/>
      <c r="L7" s="81" t="s">
        <v>418</v>
      </c>
      <c r="M7" s="82">
        <f>COUNTIF('Tableau de suivi'!$G$77:$G$90,TdB!M$2)-COUNTIFS('Tableau de suivi'!$G$77:$G$90,C$43,'Tableau de suivi'!$C$77:$C$90,"Action innovante à détailler")</f>
        <v>4</v>
      </c>
      <c r="N7" s="82">
        <f>COUNTIF('Tableau de suivi'!$G$77:$G$90,TdB!N$2)</f>
        <v>0</v>
      </c>
      <c r="O7" s="82">
        <f>COUNTIF('Tableau de suivi'!$G$77:$G$90,TdB!O$2)</f>
        <v>0</v>
      </c>
      <c r="P7" s="82">
        <f>COUNTIF('Tableau de suivi'!$G$77:$G$90,TdB!P$2)</f>
        <v>0</v>
      </c>
      <c r="Q7" s="82">
        <f>COUNTIF('Tableau de suivi'!$G$77:$G$90,TdB!Q$2)</f>
        <v>0</v>
      </c>
      <c r="R7" s="73">
        <f t="shared" si="1"/>
        <v>4</v>
      </c>
    </row>
    <row r="8" spans="2:18">
      <c r="B8" s="81" t="s">
        <v>419</v>
      </c>
      <c r="C8" s="82">
        <f>COUNTIF('Tableau de suivi'!$B$92:$B$102,TdB!C$1)</f>
        <v>1</v>
      </c>
      <c r="D8" s="82">
        <f>COUNTIF('Tableau de suivi'!$B$92:$B$102,TdB!D$1)</f>
        <v>1</v>
      </c>
      <c r="E8" s="82">
        <f>COUNTIF('Tableau de suivi'!$B$92:$B$102,TdB!E$1)-COUNTIFS('Tableau de suivi'!$B$92:$B$102,$E$1,'Tableau de suivi'!$C$92:$C$102,"action innovante à détailler")</f>
        <v>0</v>
      </c>
      <c r="F8" s="73">
        <f t="shared" si="0"/>
        <v>2</v>
      </c>
      <c r="H8"/>
      <c r="L8" s="81" t="s">
        <v>419</v>
      </c>
      <c r="M8" s="82">
        <f>COUNTIF('Tableau de suivi'!$G$92:$G$102,TdB!M$2)-COUNTIFS('Tableau de suivi'!$G$92:$G$102,C$43,'Tableau de suivi'!$C$92:$C$102,"Action innovante à détailler")</f>
        <v>4</v>
      </c>
      <c r="N8" s="82">
        <f>COUNTIF('Tableau de suivi'!$G$92:$G$102,TdB!N$2)</f>
        <v>0</v>
      </c>
      <c r="O8" s="82">
        <f>COUNTIF('Tableau de suivi'!$G$92:$G$102,TdB!O$2)</f>
        <v>0</v>
      </c>
      <c r="P8" s="82">
        <f>COUNTIF('Tableau de suivi'!$G$92:$G$102,TdB!P$2)</f>
        <v>0</v>
      </c>
      <c r="Q8" s="82">
        <f>COUNTIF('Tableau de suivi'!$G$92:$G$102,TdB!Q$2)</f>
        <v>0</v>
      </c>
      <c r="R8" s="73">
        <f t="shared" si="1"/>
        <v>4</v>
      </c>
    </row>
    <row r="9" spans="2:18">
      <c r="B9" s="81" t="s">
        <v>420</v>
      </c>
      <c r="C9" s="82">
        <f>COUNTIF('Tableau de suivi'!$B$104:$B$113,TdB!C$1)</f>
        <v>3</v>
      </c>
      <c r="D9" s="82">
        <f>COUNTIF('Tableau de suivi'!$B$104:$B$113,TdB!D$1)</f>
        <v>1</v>
      </c>
      <c r="E9" s="82">
        <f>COUNTIF('Tableau de suivi'!$B$104:$B$113,TdB!E$1)-COUNTIFS('Tableau de suivi'!$B$104:$B$113,$E$1,'Tableau de suivi'!$C$104:$C$113,"action innovante à détailler")</f>
        <v>0</v>
      </c>
      <c r="F9" s="73">
        <f t="shared" si="0"/>
        <v>4</v>
      </c>
      <c r="H9"/>
      <c r="L9" s="81" t="s">
        <v>420</v>
      </c>
      <c r="M9" s="82">
        <f>COUNTIF('Tableau de suivi'!$G$104:$G$113,TdB!M$2)-COUNTIFS('Tableau de suivi'!$G$104:$G$113,C$43,'Tableau de suivi'!$C$104:$C$113,"Action innovante à détailler")</f>
        <v>6</v>
      </c>
      <c r="N9" s="82">
        <f>COUNTIF('Tableau de suivi'!$G$104:$G$113,TdB!N$2)</f>
        <v>0</v>
      </c>
      <c r="O9" s="82">
        <f>COUNTIF('Tableau de suivi'!$G$104:$G$113,TdB!O$2)</f>
        <v>0</v>
      </c>
      <c r="P9" s="82">
        <f>COUNTIF('Tableau de suivi'!$G$104:$G$113,TdB!P$2)</f>
        <v>0</v>
      </c>
      <c r="Q9" s="82">
        <f>COUNTIF('Tableau de suivi'!$G$104:$G$113,TdB!Q$2)</f>
        <v>0</v>
      </c>
      <c r="R9" s="73">
        <f t="shared" si="1"/>
        <v>6</v>
      </c>
    </row>
    <row r="10" spans="2:18">
      <c r="B10" s="81" t="s">
        <v>421</v>
      </c>
      <c r="C10" s="82">
        <f>COUNTIF('Tableau de suivi'!$B$115:$B$125,TdB!C$1)</f>
        <v>3</v>
      </c>
      <c r="D10" s="82">
        <f>COUNTIF('Tableau de suivi'!$B$115:$B$125,TdB!D$1)</f>
        <v>4</v>
      </c>
      <c r="E10" s="82">
        <f>COUNTIF('Tableau de suivi'!$B$115:$B$125,TdB!E$1)-COUNTIFS('Tableau de suivi'!$B$115:$B$125,$E$1,'Tableau de suivi'!$C$115:$C$125,"action innovante à détailler")</f>
        <v>0</v>
      </c>
      <c r="F10" s="73">
        <f t="shared" si="0"/>
        <v>7</v>
      </c>
      <c r="H10"/>
      <c r="L10" s="81" t="s">
        <v>421</v>
      </c>
      <c r="M10" s="82">
        <f>COUNTIF('Tableau de suivi'!$G$115:$G$125,TdB!M$2)-COUNTIFS('Tableau de suivi'!$G$115:$G$125,C$43,'Tableau de suivi'!$C$115:$C$125,"Action innovante à détailler")</f>
        <v>8</v>
      </c>
      <c r="N10" s="82">
        <f>COUNTIF('Tableau de suivi'!$G$115:$G$125,TdB!N$2)</f>
        <v>0</v>
      </c>
      <c r="O10" s="82">
        <f>COUNTIF('Tableau de suivi'!$G$115:$G$125,TdB!O$2)</f>
        <v>0</v>
      </c>
      <c r="P10" s="82">
        <f>COUNTIF('Tableau de suivi'!$G$115:$G$125,TdB!P$2)</f>
        <v>0</v>
      </c>
      <c r="Q10" s="82">
        <f>COUNTIF('Tableau de suivi'!$G$115:$G$125,TdB!Q$2)</f>
        <v>0</v>
      </c>
      <c r="R10" s="73">
        <f t="shared" si="1"/>
        <v>8</v>
      </c>
    </row>
    <row r="11" spans="2:18">
      <c r="B11" s="81" t="s">
        <v>422</v>
      </c>
      <c r="C11" s="82">
        <f>COUNTIF('Tableau de suivi'!$B$127:$B$137,TdB!C$1)</f>
        <v>1</v>
      </c>
      <c r="D11" s="82">
        <f>COUNTIF('Tableau de suivi'!$B$127:$B$137,TdB!D$1)</f>
        <v>2</v>
      </c>
      <c r="E11" s="82">
        <f>COUNTIF('Tableau de suivi'!$B$127:$B$137,TdB!E$1)-COUNTIFS('Tableau de suivi'!$B$127:$B$137,$E$1,'Tableau de suivi'!$C$127:$C$137,"action innovante à détailler")</f>
        <v>0</v>
      </c>
      <c r="F11" s="73">
        <f t="shared" si="0"/>
        <v>3</v>
      </c>
      <c r="H11"/>
      <c r="L11" s="81" t="s">
        <v>422</v>
      </c>
      <c r="M11" s="82">
        <f>COUNTIF('Tableau de suivi'!$G$127:$G$137,TdB!M$2)-COUNTIFS('Tableau de suivi'!$G$127:$G$137,C$43,'Tableau de suivi'!$C$127:$C$137,"Action innovante à détailler")</f>
        <v>3</v>
      </c>
      <c r="N11" s="82">
        <f>COUNTIF('Tableau de suivi'!$G$127:$G$137,TdB!N$2)</f>
        <v>0</v>
      </c>
      <c r="O11" s="82">
        <f>COUNTIF('Tableau de suivi'!$G$127:$G$137,TdB!O$2)</f>
        <v>0</v>
      </c>
      <c r="P11" s="82">
        <f>COUNTIF('Tableau de suivi'!$G$127:$G$137,TdB!P$2)</f>
        <v>0</v>
      </c>
      <c r="Q11" s="82">
        <f>COUNTIF('Tableau de suivi'!$G$127:$G$137,TdB!Q$2)</f>
        <v>0</v>
      </c>
      <c r="R11" s="73">
        <f t="shared" si="1"/>
        <v>3</v>
      </c>
    </row>
    <row r="12" spans="2:18">
      <c r="B12" s="81" t="s">
        <v>423</v>
      </c>
      <c r="C12" s="82">
        <f>COUNTIF('Tableau de suivi'!$B$139:$B$154,TdB!C$1)</f>
        <v>0</v>
      </c>
      <c r="D12" s="82">
        <f>COUNTIF('Tableau de suivi'!$B$139:$B$154,TdB!D$1)</f>
        <v>4</v>
      </c>
      <c r="E12" s="82">
        <f>COUNTIF('Tableau de suivi'!$B$139:$B$154,TdB!E$1)-COUNTIFS('Tableau de suivi'!$B$139:$B$154,$E$1,'Tableau de suivi'!$C$139:$C$154,"action innovante à détailler")</f>
        <v>0</v>
      </c>
      <c r="F12" s="73">
        <f t="shared" si="0"/>
        <v>4</v>
      </c>
      <c r="H12"/>
      <c r="L12" s="81" t="s">
        <v>423</v>
      </c>
      <c r="M12" s="82">
        <f>COUNTIF('Tableau de suivi'!$G$139:$G$154,TdB!M$2)-COUNTIFS('Tableau de suivi'!$G$139:$G$154,C$43,'Tableau de suivi'!$C$139:$C$154,"Action innovante à détailler")</f>
        <v>9</v>
      </c>
      <c r="N12" s="82">
        <f>COUNTIF('Tableau de suivi'!$G$139:$G$154,TdB!N$2)</f>
        <v>0</v>
      </c>
      <c r="O12" s="82">
        <f>COUNTIF('Tableau de suivi'!$G$139:$G$154,TdB!O$2)</f>
        <v>0</v>
      </c>
      <c r="P12" s="82">
        <f>COUNTIF('Tableau de suivi'!$G$139:$G$154,TdB!P$2)</f>
        <v>0</v>
      </c>
      <c r="Q12" s="82">
        <f>COUNTIF('Tableau de suivi'!$G$139:$G$154,TdB!Q$2)</f>
        <v>0</v>
      </c>
      <c r="R12" s="73">
        <f t="shared" si="1"/>
        <v>9</v>
      </c>
    </row>
    <row r="13" spans="2:18">
      <c r="B13" s="81" t="s">
        <v>424</v>
      </c>
      <c r="C13" s="82">
        <f>COUNTIF('Tableau de suivi'!$B$156:$B$167,TdB!C$1)</f>
        <v>4</v>
      </c>
      <c r="D13" s="82">
        <f>COUNTIF('Tableau de suivi'!$B$156:$B$167,TdB!D$1)</f>
        <v>1</v>
      </c>
      <c r="E13" s="82">
        <f>COUNTIF('Tableau de suivi'!$B$156:$B$167,TdB!E$1)-COUNTIFS('Tableau de suivi'!$B$156:$B$167,$E$1,'Tableau de suivi'!$C$156:$C$167,"action innovante à détailler")</f>
        <v>0</v>
      </c>
      <c r="F13" s="73">
        <f t="shared" si="0"/>
        <v>5</v>
      </c>
      <c r="H13"/>
      <c r="L13" s="81" t="s">
        <v>424</v>
      </c>
      <c r="M13" s="82">
        <f>COUNTIF('Tableau de suivi'!$G$156:$G$167,TdB!M$2)-COUNTIFS('Tableau de suivi'!$G$156:$G$167,C$43,'Tableau de suivi'!$C$156:$C$167,"Action innovante à détailler")</f>
        <v>9</v>
      </c>
      <c r="N13" s="82">
        <f>COUNTIF('Tableau de suivi'!$G$156:$G$167,TdB!N$2)</f>
        <v>0</v>
      </c>
      <c r="O13" s="82">
        <f>COUNTIF('Tableau de suivi'!$G$156:$G$167,TdB!O$2)</f>
        <v>0</v>
      </c>
      <c r="P13" s="82">
        <f>COUNTIF('Tableau de suivi'!$G$156:$G$167,TdB!P$2)</f>
        <v>0</v>
      </c>
      <c r="Q13" s="82">
        <f>COUNTIF('Tableau de suivi'!$G$156:$G$167,TdB!Q$2)</f>
        <v>0</v>
      </c>
      <c r="R13" s="73">
        <f t="shared" si="1"/>
        <v>9</v>
      </c>
    </row>
    <row r="14" spans="2:18">
      <c r="H14"/>
      <c r="L14" s="72"/>
      <c r="R14" s="73">
        <f>SUM(R3:R13)</f>
        <v>70</v>
      </c>
    </row>
    <row r="15" spans="2:18">
      <c r="F15" s="73"/>
      <c r="H15"/>
    </row>
    <row r="16" spans="2:18">
      <c r="F16" s="73"/>
      <c r="H16"/>
    </row>
    <row r="17" spans="6:8">
      <c r="F17" s="73"/>
      <c r="H17"/>
    </row>
    <row r="18" spans="6:8">
      <c r="F18" s="73"/>
      <c r="H18"/>
    </row>
    <row r="19" spans="6:8">
      <c r="F19" s="73"/>
      <c r="H19"/>
    </row>
    <row r="20" spans="6:8">
      <c r="F20" s="73"/>
      <c r="H20"/>
    </row>
    <row r="40" spans="1:21">
      <c r="B40" s="83" t="s">
        <v>425</v>
      </c>
      <c r="C40" s="84"/>
      <c r="D40" s="84"/>
      <c r="E40" s="84"/>
      <c r="F40" s="85"/>
      <c r="G40" s="85"/>
      <c r="H40" s="84"/>
      <c r="I40" s="85"/>
      <c r="J40" s="85"/>
      <c r="K40" s="85"/>
      <c r="L40" s="85"/>
      <c r="M40" s="85"/>
      <c r="N40" s="85"/>
      <c r="O40" s="85"/>
      <c r="P40" s="85"/>
      <c r="Q40" s="85"/>
      <c r="R40" s="85"/>
      <c r="S40" s="85"/>
      <c r="T40" s="85"/>
      <c r="U40" s="85"/>
    </row>
    <row r="41" spans="1:21">
      <c r="C41" s="73"/>
      <c r="D41" s="73"/>
      <c r="E41" s="73"/>
    </row>
    <row r="42" spans="1:21">
      <c r="C42" s="149" t="s">
        <v>57</v>
      </c>
      <c r="D42" s="149"/>
      <c r="E42" s="149"/>
      <c r="F42" s="149"/>
      <c r="G42" s="149"/>
      <c r="I42" s="72"/>
      <c r="J42" s="150" t="s">
        <v>101</v>
      </c>
      <c r="K42" s="150"/>
      <c r="L42" s="150"/>
      <c r="M42" s="150"/>
      <c r="N42" s="150"/>
      <c r="P42" s="72"/>
      <c r="Q42" s="149" t="s">
        <v>147</v>
      </c>
      <c r="R42" s="149"/>
      <c r="S42" s="149"/>
      <c r="T42" s="149"/>
      <c r="U42" s="149"/>
    </row>
    <row r="43" spans="1:21">
      <c r="B43" s="86" t="s">
        <v>426</v>
      </c>
      <c r="C43" s="80" t="s">
        <v>62</v>
      </c>
      <c r="D43" s="80" t="s">
        <v>410</v>
      </c>
      <c r="E43" s="80" t="s">
        <v>411</v>
      </c>
      <c r="F43" s="80" t="s">
        <v>412</v>
      </c>
      <c r="G43" s="80" t="s">
        <v>413</v>
      </c>
      <c r="I43" s="86" t="s">
        <v>426</v>
      </c>
      <c r="J43" s="80" t="s">
        <v>62</v>
      </c>
      <c r="K43" s="80" t="s">
        <v>410</v>
      </c>
      <c r="L43" s="80" t="s">
        <v>411</v>
      </c>
      <c r="M43" s="80" t="s">
        <v>412</v>
      </c>
      <c r="N43" s="80" t="s">
        <v>413</v>
      </c>
      <c r="P43" s="86" t="s">
        <v>426</v>
      </c>
      <c r="Q43" s="80" t="s">
        <v>62</v>
      </c>
      <c r="R43" s="80" t="s">
        <v>410</v>
      </c>
      <c r="S43" s="80" t="s">
        <v>411</v>
      </c>
      <c r="T43" s="80" t="s">
        <v>412</v>
      </c>
      <c r="U43" s="80" t="s">
        <v>413</v>
      </c>
    </row>
    <row r="44" spans="1:21">
      <c r="A44" s="87" t="s">
        <v>33</v>
      </c>
      <c r="B44" s="80" t="s">
        <v>427</v>
      </c>
      <c r="C44" s="82">
        <f>COUNTIFS('Tableau de suivi'!$G$4:$G$21,C$43,'Tableau de suivi'!$B$4:$B$21,$A44)</f>
        <v>5</v>
      </c>
      <c r="D44" s="82">
        <f>COUNTIFS('Tableau de suivi'!$G$4:$G$21,D$43,'Tableau de suivi'!$B$4:$B$21,$A44)</f>
        <v>0</v>
      </c>
      <c r="E44" s="82">
        <f>COUNTIFS('Tableau de suivi'!$G$4:$G$21,E$43,'Tableau de suivi'!$B$4:$B$21,$A44)</f>
        <v>0</v>
      </c>
      <c r="F44" s="82">
        <f>COUNTIFS('Tableau de suivi'!$G$4:$G$21,F$43,'Tableau de suivi'!$B$4:$B$21,$A44)</f>
        <v>0</v>
      </c>
      <c r="G44" s="82">
        <f>COUNTIFS('Tableau de suivi'!$G$4:$G$21,G$43,'Tableau de suivi'!$B$4:$B$21,$A44)</f>
        <v>0</v>
      </c>
      <c r="I44" s="80" t="s">
        <v>427</v>
      </c>
      <c r="J44" s="82">
        <f>COUNTIFS('Tableau de suivi'!$G$23:$G$42,J$43,'Tableau de suivi'!$B$23:$B$42,$A44)</f>
        <v>5</v>
      </c>
      <c r="K44" s="82">
        <f>COUNTIFS('Tableau de suivi'!$G$23:$G$42,K$43,'Tableau de suivi'!$B$23:$B$42,$A44)</f>
        <v>0</v>
      </c>
      <c r="L44" s="82">
        <f>COUNTIFS('Tableau de suivi'!$G$23:$G$42,L$43,'Tableau de suivi'!$B$23:$B$42,$A44)</f>
        <v>0</v>
      </c>
      <c r="M44" s="82">
        <f>COUNTIFS('Tableau de suivi'!$G$23:$G$42,M$43,'Tableau de suivi'!$B$23:$B$42,$A44)</f>
        <v>0</v>
      </c>
      <c r="N44" s="82">
        <f>COUNTIFS('Tableau de suivi'!$G$23:$G$42,N$43,'Tableau de suivi'!$B$23:$B$42,$A44)</f>
        <v>0</v>
      </c>
      <c r="P44" s="80" t="s">
        <v>427</v>
      </c>
      <c r="Q44" s="82">
        <f>COUNTIFS('Tableau de suivi'!$G$44:$G$59,Q$43,'Tableau de suivi'!$B$44:$B$59,$A44)</f>
        <v>3</v>
      </c>
      <c r="R44" s="82">
        <f>COUNTIFS('Tableau de suivi'!$G$44:$G$59,R$43,'Tableau de suivi'!$B$44:$B$59,$A44)</f>
        <v>0</v>
      </c>
      <c r="S44" s="82">
        <f>COUNTIFS('Tableau de suivi'!$G$44:$G$59,S$43,'Tableau de suivi'!$B$44:$B$59,$A44)</f>
        <v>0</v>
      </c>
      <c r="T44" s="82">
        <f>COUNTIFS('Tableau de suivi'!$G$44:$G$59,T$43,'Tableau de suivi'!$B$44:$B$59,$A44)</f>
        <v>0</v>
      </c>
      <c r="U44" s="82">
        <f>COUNTIFS('Tableau de suivi'!$G$44:$G$59,U$43,'Tableau de suivi'!$B$44:$B$59,$A44)</f>
        <v>0</v>
      </c>
    </row>
    <row r="45" spans="1:21">
      <c r="A45" s="87" t="s">
        <v>35</v>
      </c>
      <c r="B45" s="80" t="s">
        <v>407</v>
      </c>
      <c r="C45" s="82">
        <f>COUNTIFS('Tableau de suivi'!$G$4:$G$21,C$43,'Tableau de suivi'!$B$4:$B$21,$A45)</f>
        <v>2</v>
      </c>
      <c r="D45" s="82">
        <f>COUNTIFS('Tableau de suivi'!$G$4:$G$21,D$43,'Tableau de suivi'!$B$4:$B$21,$A45)</f>
        <v>0</v>
      </c>
      <c r="E45" s="82">
        <f>COUNTIFS('Tableau de suivi'!$G$4:$G$21,E$43,'Tableau de suivi'!$B$4:$B$21,$A45)</f>
        <v>0</v>
      </c>
      <c r="F45" s="82">
        <f>COUNTIFS('Tableau de suivi'!$G$4:$G$21,F$43,'Tableau de suivi'!$B$4:$B$21,$A45)</f>
        <v>0</v>
      </c>
      <c r="G45" s="82">
        <f>COUNTIFS('Tableau de suivi'!$G$4:$G$21,G$43,'Tableau de suivi'!$B$4:$B$21,$A45)</f>
        <v>0</v>
      </c>
      <c r="I45" s="80" t="s">
        <v>407</v>
      </c>
      <c r="J45" s="82">
        <f>COUNTIFS('Tableau de suivi'!$G$23:$G$42,J$43,'Tableau de suivi'!$B$23:$B$42,$A45)</f>
        <v>3</v>
      </c>
      <c r="K45" s="82">
        <f>COUNTIFS('Tableau de suivi'!$G$23:$G$42,K$43,'Tableau de suivi'!$B$23:$B$42,$A45)</f>
        <v>0</v>
      </c>
      <c r="L45" s="82">
        <f>COUNTIFS('Tableau de suivi'!$G$23:$G$42,L$43,'Tableau de suivi'!$B$23:$B$42,$A45)</f>
        <v>0</v>
      </c>
      <c r="M45" s="82">
        <f>COUNTIFS('Tableau de suivi'!$G$23:$G$42,M$43,'Tableau de suivi'!$B$23:$B$42,$A45)</f>
        <v>0</v>
      </c>
      <c r="N45" s="82">
        <f>COUNTIFS('Tableau de suivi'!$G$23:$G$42,N$43,'Tableau de suivi'!$B$23:$B$42,$A45)</f>
        <v>0</v>
      </c>
      <c r="P45" s="80" t="s">
        <v>407</v>
      </c>
      <c r="Q45" s="82">
        <f>COUNTIFS('Tableau de suivi'!$G$44:$G$59,Q$43,'Tableau de suivi'!$B$44:$B$59,$A45)</f>
        <v>1</v>
      </c>
      <c r="R45" s="82">
        <f>COUNTIFS('Tableau de suivi'!$G$44:$G$59,R$43,'Tableau de suivi'!$B$44:$B$59,$A45)</f>
        <v>0</v>
      </c>
      <c r="S45" s="82">
        <f>COUNTIFS('Tableau de suivi'!$G$44:$G$59,S$43,'Tableau de suivi'!$B$44:$B$59,$A45)</f>
        <v>0</v>
      </c>
      <c r="T45" s="82">
        <f>COUNTIFS('Tableau de suivi'!$G$44:$G$59,T$43,'Tableau de suivi'!$B$44:$B$59,$A45)</f>
        <v>0</v>
      </c>
      <c r="U45" s="82">
        <f>COUNTIFS('Tableau de suivi'!$G$44:$G$59,U$43,'Tableau de suivi'!$B$44:$B$59,$A45)</f>
        <v>0</v>
      </c>
    </row>
    <row r="46" spans="1:21">
      <c r="A46" s="87" t="s">
        <v>37</v>
      </c>
      <c r="B46" s="80" t="s">
        <v>428</v>
      </c>
      <c r="C46" s="82">
        <f>COUNTIFS('Tableau de suivi'!$G$4:$G$21,C$43,'Tableau de suivi'!$B$4:$B$21,$A46)-COUNTIFS('Tableau de suivi'!$G$4:$G$21,C$43,'Tableau de suivi'!$C$4:$C$21,"Action innovante à détailler")</f>
        <v>0</v>
      </c>
      <c r="D46" s="82">
        <f>COUNTIFS('Tableau de suivi'!$G$4:$G$21,D$43,'Tableau de suivi'!$B$4:$B$21,$A46)-COUNTIFS('Tableau de suivi'!$G$4:$G$21,D$43,'Tableau de suivi'!$C$4:$C$21,"Action innovante à détailler")</f>
        <v>0</v>
      </c>
      <c r="E46" s="82">
        <f>COUNTIFS('Tableau de suivi'!$G$4:$G$21,E$43,'Tableau de suivi'!$B$4:$B$21,$A46)-COUNTIFS('Tableau de suivi'!$G$4:$G$21,E$43,'Tableau de suivi'!$C$4:$C$21,"Action innovante à détailler")</f>
        <v>0</v>
      </c>
      <c r="F46" s="82">
        <f>COUNTIFS('Tableau de suivi'!$G$4:$G$21,F$43,'Tableau de suivi'!$B$4:$B$21,$A46)-COUNTIFS('Tableau de suivi'!$G$4:$G$21,F$43,'Tableau de suivi'!$C$4:$C$21,"Action innovante à détailler")</f>
        <v>0</v>
      </c>
      <c r="G46" s="82">
        <f>COUNTIFS('Tableau de suivi'!$G$4:$G$21,G$43,'Tableau de suivi'!$B$4:$B$21,$A46)-COUNTIFS('Tableau de suivi'!$G$4:$G$21,G$43,'Tableau de suivi'!$C$4:$C$21,"Action innovante à détailler")</f>
        <v>0</v>
      </c>
      <c r="I46" s="80" t="s">
        <v>428</v>
      </c>
      <c r="J46" s="82">
        <f>COUNTIFS('Tableau de suivi'!$G$23:$G$42,J$43,'Tableau de suivi'!$B$23:$B$42,$A46)-COUNTIFS('Tableau de suivi'!$G$23:$G$42,J$43,'Tableau de suivi'!$C$23:$C$42,"Action innovante à détailler")</f>
        <v>0</v>
      </c>
      <c r="K46" s="82">
        <f>COUNTIFS('Tableau de suivi'!$G$23:$G$42,K$43,'Tableau de suivi'!$B$23:$B$42,$A46)-COUNTIFS('Tableau de suivi'!$G$23:$G$42,K$43,'Tableau de suivi'!$C$23:$C$42,"Action innovante à détailler")</f>
        <v>0</v>
      </c>
      <c r="L46" s="82">
        <f>COUNTIFS('Tableau de suivi'!$G$23:$G$42,L$43,'Tableau de suivi'!$B$23:$B$42,$A46)-COUNTIFS('Tableau de suivi'!$G$23:$G$42,L$43,'Tableau de suivi'!$C$23:$C$42,"Action innovante à détailler")</f>
        <v>0</v>
      </c>
      <c r="M46" s="82">
        <f>COUNTIFS('Tableau de suivi'!$G$23:$G$42,M$43,'Tableau de suivi'!$B$23:$B$42,$A46)-COUNTIFS('Tableau de suivi'!$G$23:$G$42,M$43,'Tableau de suivi'!$C$23:$C$42,"Action innovante à détailler")</f>
        <v>0</v>
      </c>
      <c r="N46" s="82">
        <f>COUNTIFS('Tableau de suivi'!$G$23:$G$42,N$43,'Tableau de suivi'!$B$23:$B$42,$A46)-COUNTIFS('Tableau de suivi'!$G$23:$G$42,N$43,'Tableau de suivi'!$C$23:$C$42,"Action innovante à détailler")</f>
        <v>0</v>
      </c>
      <c r="P46" s="80" t="s">
        <v>428</v>
      </c>
      <c r="Q46" s="82">
        <f>COUNTIFS('Tableau de suivi'!$G$44:$G$59,Q$43,'Tableau de suivi'!$B$44:$B$59,$A46)-COUNTIFS('Tableau de suivi'!$G$44:$G$59,Q$43,'Tableau de suivi'!$C$44:$C$59,"Action innovante à détailler")</f>
        <v>0</v>
      </c>
      <c r="R46" s="82">
        <f>COUNTIFS('Tableau de suivi'!$G$44:$G$59,R$43,'Tableau de suivi'!$B$44:$B$59,$A46)-COUNTIFS('Tableau de suivi'!$G$44:$G$59,R$43,'Tableau de suivi'!$C$44:$C$59,"Action innovante à détailler")</f>
        <v>0</v>
      </c>
      <c r="S46" s="82">
        <f>COUNTIFS('Tableau de suivi'!$G$44:$G$59,S$43,'Tableau de suivi'!$B$44:$B$59,$A46)-COUNTIFS('Tableau de suivi'!$G$44:$G$59,S$43,'Tableau de suivi'!$C$44:$C$59,"Action innovante à détailler")</f>
        <v>0</v>
      </c>
      <c r="T46" s="82">
        <f>COUNTIFS('Tableau de suivi'!$G$44:$G$59,T$43,'Tableau de suivi'!$B$44:$B$59,$A46)-COUNTIFS('Tableau de suivi'!$G$44:$G$59,T$43,'Tableau de suivi'!$C$44:$C$59,"Action innovante à détailler")</f>
        <v>0</v>
      </c>
      <c r="U46" s="82">
        <f>COUNTIFS('Tableau de suivi'!$G$44:$G$59,U$43,'Tableau de suivi'!$B$44:$B$59,$A46)-COUNTIFS('Tableau de suivi'!$G$44:$G$59,U$43,'Tableau de suivi'!$C$44:$C$59,"Action innovante à détailler")</f>
        <v>0</v>
      </c>
    </row>
    <row r="67" spans="1:21">
      <c r="C67" s="149" t="s">
        <v>181</v>
      </c>
      <c r="D67" s="149"/>
      <c r="E67" s="149"/>
      <c r="F67" s="149"/>
      <c r="G67" s="149"/>
      <c r="I67" s="72"/>
      <c r="J67" s="150" t="s">
        <v>213</v>
      </c>
      <c r="K67" s="150"/>
      <c r="L67" s="150"/>
      <c r="M67" s="150"/>
      <c r="N67" s="150"/>
      <c r="P67" s="72"/>
      <c r="Q67" s="149" t="s">
        <v>243</v>
      </c>
      <c r="R67" s="149"/>
      <c r="S67" s="149"/>
      <c r="T67" s="149"/>
      <c r="U67" s="149"/>
    </row>
    <row r="68" spans="1:21">
      <c r="B68" s="86" t="s">
        <v>426</v>
      </c>
      <c r="C68" s="80" t="s">
        <v>62</v>
      </c>
      <c r="D68" s="80" t="s">
        <v>410</v>
      </c>
      <c r="E68" s="80" t="s">
        <v>411</v>
      </c>
      <c r="F68" s="80" t="s">
        <v>412</v>
      </c>
      <c r="G68" s="80" t="s">
        <v>413</v>
      </c>
      <c r="I68" s="86" t="s">
        <v>426</v>
      </c>
      <c r="J68" s="80" t="s">
        <v>62</v>
      </c>
      <c r="K68" s="80" t="s">
        <v>410</v>
      </c>
      <c r="L68" s="80" t="s">
        <v>411</v>
      </c>
      <c r="M68" s="80" t="s">
        <v>412</v>
      </c>
      <c r="N68" s="80" t="s">
        <v>413</v>
      </c>
      <c r="P68" s="86" t="s">
        <v>426</v>
      </c>
      <c r="Q68" s="80" t="s">
        <v>62</v>
      </c>
      <c r="R68" s="80" t="s">
        <v>410</v>
      </c>
      <c r="S68" s="80" t="s">
        <v>411</v>
      </c>
      <c r="T68" s="80" t="s">
        <v>412</v>
      </c>
      <c r="U68" s="80" t="s">
        <v>413</v>
      </c>
    </row>
    <row r="69" spans="1:21">
      <c r="A69" s="87" t="s">
        <v>33</v>
      </c>
      <c r="B69" s="80" t="s">
        <v>427</v>
      </c>
      <c r="C69" s="82">
        <f>COUNTIFS('Tableau de suivi'!$G$61:$G$75,C$43,'Tableau de suivi'!$B$61:$B$75,$A69)</f>
        <v>3</v>
      </c>
      <c r="D69" s="82">
        <f>COUNTIFS('Tableau de suivi'!$G$61:$G$75,D$43,'Tableau de suivi'!$B$61:$B$75,$A69)</f>
        <v>0</v>
      </c>
      <c r="E69" s="82">
        <f>COUNTIFS('Tableau de suivi'!$G$61:$G$75,E$43,'Tableau de suivi'!$B$61:$B$75,$A69)</f>
        <v>0</v>
      </c>
      <c r="F69" s="82">
        <f>COUNTIFS('Tableau de suivi'!$G$61:$G$75,F$43,'Tableau de suivi'!$B$61:$B$75,$A69)</f>
        <v>0</v>
      </c>
      <c r="G69" s="82">
        <f>COUNTIFS('Tableau de suivi'!$G$61:$G$75,G$43,'Tableau de suivi'!$B$61:$B$75,$A69)</f>
        <v>0</v>
      </c>
      <c r="I69" s="80" t="s">
        <v>427</v>
      </c>
      <c r="J69" s="82">
        <f>COUNTIFS('Tableau de suivi'!$G$77:$G$90,J$43,'Tableau de suivi'!$B$77:$B$90,$A69)</f>
        <v>3</v>
      </c>
      <c r="K69" s="82">
        <f>COUNTIFS('Tableau de suivi'!$G$77:$G$90,K$43,'Tableau de suivi'!$B$77:$B$90,$A69)</f>
        <v>0</v>
      </c>
      <c r="L69" s="82">
        <f>COUNTIFS('Tableau de suivi'!$G$77:$G$90,L$43,'Tableau de suivi'!$B$77:$B$90,$A69)</f>
        <v>0</v>
      </c>
      <c r="M69" s="82">
        <f>COUNTIFS('Tableau de suivi'!$G$77:$G$90,M$43,'Tableau de suivi'!$B$77:$B$90,$A69)</f>
        <v>0</v>
      </c>
      <c r="N69" s="82">
        <f>COUNTIFS('Tableau de suivi'!$G$77:$G$90,N$43,'Tableau de suivi'!$B$77:$B$90,$A69)</f>
        <v>0</v>
      </c>
      <c r="P69" s="80" t="s">
        <v>427</v>
      </c>
      <c r="Q69" s="82">
        <f>COUNTIFS('Tableau de suivi'!$G$92:$G$102,Q$43,'Tableau de suivi'!$B$92:$B$102,$A69)</f>
        <v>1</v>
      </c>
      <c r="R69" s="82">
        <f>COUNTIFS('Tableau de suivi'!$G$92:$G$102,R$43,'Tableau de suivi'!$B$92:$B$102,$A69)</f>
        <v>0</v>
      </c>
      <c r="S69" s="82">
        <f>COUNTIFS('Tableau de suivi'!$G$92:$G$102,S$43,'Tableau de suivi'!$B$92:$B$102,$A69)</f>
        <v>0</v>
      </c>
      <c r="T69" s="82">
        <f>COUNTIFS('Tableau de suivi'!$G$92:$G$102,T$43,'Tableau de suivi'!$B$92:$B$102,$A69)</f>
        <v>0</v>
      </c>
      <c r="U69" s="82">
        <f>COUNTIFS('Tableau de suivi'!$G$92:$G$102,U$43,'Tableau de suivi'!$B$92:$B$102,$A69)</f>
        <v>0</v>
      </c>
    </row>
    <row r="70" spans="1:21">
      <c r="A70" s="87" t="s">
        <v>35</v>
      </c>
      <c r="B70" s="80" t="s">
        <v>407</v>
      </c>
      <c r="C70" s="82">
        <f>COUNTIFS('Tableau de suivi'!$G$61:$G$75,C$43,'Tableau de suivi'!$B$61:$B$75,$A70)</f>
        <v>2</v>
      </c>
      <c r="D70" s="82">
        <f>COUNTIFS('Tableau de suivi'!$G$61:$G$75,D$43,'Tableau de suivi'!$B$61:$B$75,$A70)</f>
        <v>0</v>
      </c>
      <c r="E70" s="82">
        <f>COUNTIFS('Tableau de suivi'!$G$61:$G$75,E$43,'Tableau de suivi'!$B$61:$B$75,$A70)</f>
        <v>0</v>
      </c>
      <c r="F70" s="82">
        <f>COUNTIFS('Tableau de suivi'!$G$61:$G$75,F$43,'Tableau de suivi'!$B$61:$B$75,$A70)</f>
        <v>0</v>
      </c>
      <c r="G70" s="82">
        <f>COUNTIFS('Tableau de suivi'!$G$61:$G$75,G$43,'Tableau de suivi'!$B$61:$B$75,$A70)</f>
        <v>0</v>
      </c>
      <c r="I70" s="80" t="s">
        <v>407</v>
      </c>
      <c r="J70" s="82">
        <f>COUNTIFS('Tableau de suivi'!$G$77:$G$90,J$43,'Tableau de suivi'!$B$77:$B$90,$A70)</f>
        <v>1</v>
      </c>
      <c r="K70" s="82">
        <f>COUNTIFS('Tableau de suivi'!$G$77:$G$90,K$43,'Tableau de suivi'!$B$77:$B$90,$A70)</f>
        <v>0</v>
      </c>
      <c r="L70" s="82">
        <f>COUNTIFS('Tableau de suivi'!$G$77:$G$90,L$43,'Tableau de suivi'!$B$77:$B$90,$A70)</f>
        <v>0</v>
      </c>
      <c r="M70" s="82">
        <f>COUNTIFS('Tableau de suivi'!$G$77:$G$90,M$43,'Tableau de suivi'!$B$77:$B$90,$A70)</f>
        <v>0</v>
      </c>
      <c r="N70" s="82">
        <f>COUNTIFS('Tableau de suivi'!$G$77:$G$90,N$43,'Tableau de suivi'!$B$77:$B$90,$A70)</f>
        <v>0</v>
      </c>
      <c r="P70" s="80" t="s">
        <v>407</v>
      </c>
      <c r="Q70" s="82">
        <f>COUNTIFS('Tableau de suivi'!$G$92:$G$102,Q$43,'Tableau de suivi'!$B$92:$B$102,$A70)</f>
        <v>1</v>
      </c>
      <c r="R70" s="82">
        <f>COUNTIFS('Tableau de suivi'!$G$92:$G$102,R$43,'Tableau de suivi'!$B$92:$B$102,$A70)</f>
        <v>0</v>
      </c>
      <c r="S70" s="82">
        <f>COUNTIFS('Tableau de suivi'!$G$92:$G$102,S$43,'Tableau de suivi'!$B$92:$B$102,$A70)</f>
        <v>0</v>
      </c>
      <c r="T70" s="82">
        <f>COUNTIFS('Tableau de suivi'!$G$92:$G$102,T$43,'Tableau de suivi'!$B$92:$B$102,$A70)</f>
        <v>0</v>
      </c>
      <c r="U70" s="82">
        <f>COUNTIFS('Tableau de suivi'!$G$92:$G$102,U$43,'Tableau de suivi'!$B$92:$B$102,$A70)</f>
        <v>0</v>
      </c>
    </row>
    <row r="71" spans="1:21">
      <c r="A71" s="87" t="s">
        <v>37</v>
      </c>
      <c r="B71" s="80" t="s">
        <v>428</v>
      </c>
      <c r="C71" s="82">
        <f>COUNTIFS('Tableau de suivi'!$G$61:$G$75,C$43,'Tableau de suivi'!$B$61:$B$75,$A71)-COUNTIFS('Tableau de suivi'!$G$61:$G$75,C$43,'Tableau de suivi'!$C$61:$C$75,"Action innovante à détailler")</f>
        <v>0</v>
      </c>
      <c r="D71" s="82">
        <f>COUNTIFS('Tableau de suivi'!$G$61:$G$75,D$43,'Tableau de suivi'!$B$61:$B$75,$A71)-COUNTIFS('Tableau de suivi'!$G$61:$G$75,D$43,'Tableau de suivi'!$C$61:$C$75,"Action innovante à détailler")</f>
        <v>0</v>
      </c>
      <c r="E71" s="82">
        <f>COUNTIFS('Tableau de suivi'!$G$61:$G$75,E$43,'Tableau de suivi'!$B$61:$B$75,$A71)-COUNTIFS('Tableau de suivi'!$G$61:$G$75,E$43,'Tableau de suivi'!$C$61:$C$75,"Action innovante à détailler")</f>
        <v>0</v>
      </c>
      <c r="F71" s="82">
        <f>COUNTIFS('Tableau de suivi'!$G$61:$G$75,F$43,'Tableau de suivi'!$B$61:$B$75,$A71)-COUNTIFS('Tableau de suivi'!$G$61:$G$75,F$43,'Tableau de suivi'!$C$61:$C$75,"Action innovante à détailler")</f>
        <v>0</v>
      </c>
      <c r="G71" s="82">
        <f>COUNTIFS('Tableau de suivi'!$G$61:$G$75,G$43,'Tableau de suivi'!$B$61:$B$75,$A71)-COUNTIFS('Tableau de suivi'!$G$61:$G$75,G$43,'Tableau de suivi'!$C$61:$C$75,"Action innovante à détailler")</f>
        <v>0</v>
      </c>
      <c r="I71" s="80" t="s">
        <v>428</v>
      </c>
      <c r="J71" s="82">
        <f>COUNTIFS('Tableau de suivi'!$G$77:$G$90,J$43,'Tableau de suivi'!$B$77:$B$90,$A71)-COUNTIFS('Tableau de suivi'!$G$77:$G$90,J$43,'Tableau de suivi'!$C$77:$C$90,"Action innovante à détailler")</f>
        <v>0</v>
      </c>
      <c r="K71" s="82">
        <f>COUNTIFS('Tableau de suivi'!$G$77:$G$90,K$43,'Tableau de suivi'!$B$77:$B$90,$A71)-COUNTIFS('Tableau de suivi'!$G$77:$G$90,K$43,'Tableau de suivi'!$C$77:$C$90,"Action innovante à détailler")</f>
        <v>0</v>
      </c>
      <c r="L71" s="82">
        <f>COUNTIFS('Tableau de suivi'!$G$77:$G$90,L$43,'Tableau de suivi'!$B$77:$B$90,$A71)-COUNTIFS('Tableau de suivi'!$G$77:$G$90,L$43,'Tableau de suivi'!$C$77:$C$90,"Action innovante à détailler")</f>
        <v>0</v>
      </c>
      <c r="M71" s="82">
        <f>COUNTIFS('Tableau de suivi'!$G$77:$G$90,M$43,'Tableau de suivi'!$B$77:$B$90,$A71)-COUNTIFS('Tableau de suivi'!$G$77:$G$90,M$43,'Tableau de suivi'!$C$77:$C$90,"Action innovante à détailler")</f>
        <v>0</v>
      </c>
      <c r="N71" s="82">
        <f>COUNTIFS('Tableau de suivi'!$G$77:$G$90,N$43,'Tableau de suivi'!$B$77:$B$90,$A71)-COUNTIFS('Tableau de suivi'!$G$77:$G$90,N$43,'Tableau de suivi'!$C$77:$C$90,"Action innovante à détailler")</f>
        <v>0</v>
      </c>
      <c r="P71" s="80" t="s">
        <v>428</v>
      </c>
      <c r="Q71" s="82">
        <f>COUNTIFS('Tableau de suivi'!$G$92:$G$102,Q$43,'Tableau de suivi'!$B$92:$B$102,$A71)-COUNTIFS('Tableau de suivi'!$G$92:$G$102,Q$43,'Tableau de suivi'!$C$92:$C$102,"Action innovante à détailler")</f>
        <v>0</v>
      </c>
      <c r="R71" s="82">
        <f>COUNTIFS('Tableau de suivi'!$G$92:$G$102,R$43,'Tableau de suivi'!$B$92:$B$102,$A71)-COUNTIFS('Tableau de suivi'!$G$92:$G$102,R$43,'Tableau de suivi'!$C$92:$C$102,"Action innovante à détailler")</f>
        <v>0</v>
      </c>
      <c r="S71" s="82">
        <f>COUNTIFS('Tableau de suivi'!$G$92:$G$102,S$43,'Tableau de suivi'!$B$92:$B$102,$A71)-COUNTIFS('Tableau de suivi'!$G$92:$G$102,S$43,'Tableau de suivi'!$C$92:$C$102,"Action innovante à détailler")</f>
        <v>0</v>
      </c>
      <c r="T71" s="82">
        <f>COUNTIFS('Tableau de suivi'!$G$92:$G$102,T$43,'Tableau de suivi'!$B$92:$B$102,$A71)-COUNTIFS('Tableau de suivi'!$G$92:$G$102,T$43,'Tableau de suivi'!$C$92:$C$102,"Action innovante à détailler")</f>
        <v>0</v>
      </c>
      <c r="U71" s="82">
        <f>COUNTIFS('Tableau de suivi'!$G$92:$G$102,U$43,'Tableau de suivi'!$B$92:$B$102,$A71)-COUNTIFS('Tableau de suivi'!$G$92:$G$102,U$43,'Tableau de suivi'!$C$92:$C$102,"Action innovante à détailler")</f>
        <v>0</v>
      </c>
    </row>
    <row r="91" spans="1:21" s="88" customFormat="1">
      <c r="B91" s="89"/>
      <c r="C91" s="147" t="s">
        <v>263</v>
      </c>
      <c r="D91" s="147"/>
      <c r="E91" s="147"/>
      <c r="F91" s="147"/>
      <c r="G91" s="147"/>
      <c r="H91" s="90"/>
      <c r="I91" s="89"/>
      <c r="J91" s="148" t="s">
        <v>290</v>
      </c>
      <c r="K91" s="148"/>
      <c r="L91" s="148"/>
      <c r="M91" s="148"/>
      <c r="N91" s="148"/>
      <c r="P91" s="89"/>
      <c r="Q91" s="147" t="s">
        <v>317</v>
      </c>
      <c r="R91" s="147"/>
      <c r="S91" s="147"/>
      <c r="T91" s="147"/>
      <c r="U91" s="147"/>
    </row>
    <row r="92" spans="1:21">
      <c r="B92" s="86" t="s">
        <v>426</v>
      </c>
      <c r="C92" s="80" t="s">
        <v>62</v>
      </c>
      <c r="D92" s="80" t="s">
        <v>410</v>
      </c>
      <c r="E92" s="80" t="s">
        <v>411</v>
      </c>
      <c r="F92" s="80" t="s">
        <v>412</v>
      </c>
      <c r="G92" s="80" t="s">
        <v>413</v>
      </c>
      <c r="I92" s="86" t="s">
        <v>426</v>
      </c>
      <c r="J92" s="80" t="s">
        <v>62</v>
      </c>
      <c r="K92" s="80" t="s">
        <v>410</v>
      </c>
      <c r="L92" s="80" t="s">
        <v>411</v>
      </c>
      <c r="M92" s="80" t="s">
        <v>412</v>
      </c>
      <c r="N92" s="80" t="s">
        <v>413</v>
      </c>
      <c r="P92" s="86" t="s">
        <v>426</v>
      </c>
      <c r="Q92" s="80" t="s">
        <v>62</v>
      </c>
      <c r="R92" s="80" t="s">
        <v>410</v>
      </c>
      <c r="S92" s="80" t="s">
        <v>411</v>
      </c>
      <c r="T92" s="80" t="s">
        <v>412</v>
      </c>
      <c r="U92" s="80" t="s">
        <v>413</v>
      </c>
    </row>
    <row r="93" spans="1:21">
      <c r="A93" s="87" t="s">
        <v>33</v>
      </c>
      <c r="B93" s="80" t="s">
        <v>427</v>
      </c>
      <c r="C93" s="82">
        <f>COUNTIFS('Tableau de suivi'!$G$104:$G$113,C$43,'Tableau de suivi'!$B$104:$B$113,$A93)</f>
        <v>3</v>
      </c>
      <c r="D93" s="82">
        <f>COUNTIFS('Tableau de suivi'!$G$104:$G$113,D$43,'Tableau de suivi'!$B$104:$B$113,$A93)</f>
        <v>0</v>
      </c>
      <c r="E93" s="82">
        <f>COUNTIFS('Tableau de suivi'!$G$104:$G$113,E$43,'Tableau de suivi'!$B$104:$B$113,$A93)</f>
        <v>0</v>
      </c>
      <c r="F93" s="82">
        <f>COUNTIFS('Tableau de suivi'!$G$104:$G$113,F$43,'Tableau de suivi'!$B$104:$B$113,$A93)</f>
        <v>0</v>
      </c>
      <c r="G93" s="82">
        <f>COUNTIFS('Tableau de suivi'!$G$104:$G$113,G$43,'Tableau de suivi'!$B$104:$B$113,$A93)</f>
        <v>0</v>
      </c>
      <c r="I93" s="80" t="s">
        <v>427</v>
      </c>
      <c r="J93" s="82">
        <f>COUNTIFS('Tableau de suivi'!$G$115:$G$125,J$43,'Tableau de suivi'!$B$115:$B$125,$A93)</f>
        <v>3</v>
      </c>
      <c r="K93" s="82">
        <f>COUNTIFS('Tableau de suivi'!$G$115:$G$125,K$43,'Tableau de suivi'!$B$115:$B$125,$A93)</f>
        <v>0</v>
      </c>
      <c r="L93" s="82">
        <f>COUNTIFS('Tableau de suivi'!$G$115:$G$125,L$43,'Tableau de suivi'!$B$115:$B$125,$A93)</f>
        <v>0</v>
      </c>
      <c r="M93" s="82">
        <f>COUNTIFS('Tableau de suivi'!$G$115:$G$125,M$43,'Tableau de suivi'!$B$115:$B$125,$A93)</f>
        <v>0</v>
      </c>
      <c r="N93" s="82">
        <f>COUNTIFS('Tableau de suivi'!$G$115:$G$125,N$43,'Tableau de suivi'!$B$115:$B$125,$A93)</f>
        <v>0</v>
      </c>
      <c r="P93" s="80" t="s">
        <v>427</v>
      </c>
      <c r="Q93" s="82">
        <f>COUNTIFS('Tableau de suivi'!$G$127:$G$137,Q$43,'Tableau de suivi'!$B$127:$B$137,$A93)</f>
        <v>1</v>
      </c>
      <c r="R93" s="82">
        <f>COUNTIFS('Tableau de suivi'!$G$127:$G$137,R$43,'Tableau de suivi'!$B$127:$B$137,$A93)</f>
        <v>0</v>
      </c>
      <c r="S93" s="82">
        <f>COUNTIFS('Tableau de suivi'!$G$127:$G$137,S$43,'Tableau de suivi'!$B$127:$B$137,$A93)</f>
        <v>0</v>
      </c>
      <c r="T93" s="82">
        <f>COUNTIFS('Tableau de suivi'!$G$127:$G$137,T$43,'Tableau de suivi'!$B$127:$B$137,$A93)</f>
        <v>0</v>
      </c>
      <c r="U93" s="82">
        <f>COUNTIFS('Tableau de suivi'!$G$127:$G$137,U$43,'Tableau de suivi'!$B$127:$B$137,$A93)</f>
        <v>0</v>
      </c>
    </row>
    <row r="94" spans="1:21">
      <c r="A94" s="87" t="s">
        <v>35</v>
      </c>
      <c r="B94" s="80" t="s">
        <v>407</v>
      </c>
      <c r="C94" s="82">
        <f>COUNTIFS('Tableau de suivi'!$G$104:$G$113,C$43,'Tableau de suivi'!$B$104:$B$113,$A94)</f>
        <v>1</v>
      </c>
      <c r="D94" s="82">
        <f>COUNTIFS('Tableau de suivi'!$G$104:$G$113,D$43,'Tableau de suivi'!$B$104:$B$113,$A94)</f>
        <v>0</v>
      </c>
      <c r="E94" s="82">
        <f>COUNTIFS('Tableau de suivi'!$G$104:$G$113,E$43,'Tableau de suivi'!$B$104:$B$113,$A94)</f>
        <v>0</v>
      </c>
      <c r="F94" s="82">
        <f>COUNTIFS('Tableau de suivi'!$G$104:$G$113,F$43,'Tableau de suivi'!$B$104:$B$113,$A94)</f>
        <v>0</v>
      </c>
      <c r="G94" s="82">
        <f>COUNTIFS('Tableau de suivi'!$G$104:$G$113,G$43,'Tableau de suivi'!$B$104:$B$113,$A94)</f>
        <v>0</v>
      </c>
      <c r="I94" s="80" t="s">
        <v>407</v>
      </c>
      <c r="J94" s="82">
        <f>COUNTIFS('Tableau de suivi'!$G$115:$G$125,J$43,'Tableau de suivi'!$B$115:$B$125,$A94)</f>
        <v>4</v>
      </c>
      <c r="K94" s="82">
        <f>COUNTIFS('Tableau de suivi'!$G$115:$G$125,K$43,'Tableau de suivi'!$B$115:$B$125,$A94)</f>
        <v>0</v>
      </c>
      <c r="L94" s="82">
        <f>COUNTIFS('Tableau de suivi'!$G$115:$G$125,L$43,'Tableau de suivi'!$B$115:$B$125,$A94)</f>
        <v>0</v>
      </c>
      <c r="M94" s="82">
        <f>COUNTIFS('Tableau de suivi'!$G$115:$G$125,M$43,'Tableau de suivi'!$B$115:$B$125,$A94)</f>
        <v>0</v>
      </c>
      <c r="N94" s="82">
        <f>COUNTIFS('Tableau de suivi'!$G$115:$G$125,N$43,'Tableau de suivi'!$B$115:$B$125,$A94)</f>
        <v>0</v>
      </c>
      <c r="P94" s="80" t="s">
        <v>407</v>
      </c>
      <c r="Q94" s="82">
        <f>COUNTIFS('Tableau de suivi'!$G$127:$G$137,Q$43,'Tableau de suivi'!$B$127:$B$137,$A94)</f>
        <v>2</v>
      </c>
      <c r="R94" s="82">
        <f>COUNTIFS('Tableau de suivi'!$G$127:$G$137,R$43,'Tableau de suivi'!$B$127:$B$137,$A94)</f>
        <v>0</v>
      </c>
      <c r="S94" s="82">
        <f>COUNTIFS('Tableau de suivi'!$G$127:$G$137,S$43,'Tableau de suivi'!$B$127:$B$137,$A94)</f>
        <v>0</v>
      </c>
      <c r="T94" s="82">
        <f>COUNTIFS('Tableau de suivi'!$G$127:$G$137,T$43,'Tableau de suivi'!$B$127:$B$137,$A94)</f>
        <v>0</v>
      </c>
      <c r="U94" s="82">
        <f>COUNTIFS('Tableau de suivi'!$G$127:$G$137,U$43,'Tableau de suivi'!$B$127:$B$137,$A94)</f>
        <v>0</v>
      </c>
    </row>
    <row r="95" spans="1:21">
      <c r="A95" s="87" t="s">
        <v>37</v>
      </c>
      <c r="B95" s="80" t="s">
        <v>428</v>
      </c>
      <c r="C95" s="82">
        <f>COUNTIFS('Tableau de suivi'!$G$104:$G$113,C$43,'Tableau de suivi'!$B$104:$B$113,$A95)-COUNTIFS('Tableau de suivi'!$G$104:$G$113,C$43,'Tableau de suivi'!$C$104:$C$113,"Action innovante à détailler")</f>
        <v>0</v>
      </c>
      <c r="D95" s="82">
        <f>COUNTIFS('Tableau de suivi'!$G$104:$G$113,D$43,'Tableau de suivi'!$B$104:$B$113,$A95)-COUNTIFS('Tableau de suivi'!$G$104:$G$113,D$43,'Tableau de suivi'!$C$104:$C$113,"Action innovante à détailler")</f>
        <v>0</v>
      </c>
      <c r="E95" s="82">
        <f>COUNTIFS('Tableau de suivi'!$G$104:$G$113,E$43,'Tableau de suivi'!$B$104:$B$113,$A95)-COUNTIFS('Tableau de suivi'!$G$104:$G$113,E$43,'Tableau de suivi'!$C$104:$C$113,"Action innovante à détailler")</f>
        <v>0</v>
      </c>
      <c r="F95" s="82">
        <f>COUNTIFS('Tableau de suivi'!$G$104:$G$113,F$43,'Tableau de suivi'!$B$104:$B$113,$A95)-COUNTIFS('Tableau de suivi'!$G$104:$G$113,F$43,'Tableau de suivi'!$C$104:$C$113,"Action innovante à détailler")</f>
        <v>0</v>
      </c>
      <c r="G95" s="82">
        <f>COUNTIFS('Tableau de suivi'!$G$104:$G$113,G$43,'Tableau de suivi'!$B$104:$B$113,$A95)-COUNTIFS('Tableau de suivi'!$G$104:$G$113,G$43,'Tableau de suivi'!$C$104:$C$113,"Action innovante à détailler")</f>
        <v>0</v>
      </c>
      <c r="I95" s="80" t="s">
        <v>428</v>
      </c>
      <c r="J95" s="82">
        <f>COUNTIFS('Tableau de suivi'!$G$115:$G$125,J$43,'Tableau de suivi'!$B$115:$B$125,$A95)-COUNTIFS('Tableau de suivi'!$G$115:$G$125,J$43,'Tableau de suivi'!$C$115:$C$125,"Action innovante à détailler")</f>
        <v>0</v>
      </c>
      <c r="K95" s="82">
        <f>COUNTIFS('Tableau de suivi'!$G$115:$G$125,K$43,'Tableau de suivi'!$B$115:$B$125,$A95)-COUNTIFS('Tableau de suivi'!$G$115:$G$125,K$43,'Tableau de suivi'!$C$115:$C$125,"Action innovante à détailler")</f>
        <v>0</v>
      </c>
      <c r="L95" s="82">
        <f>COUNTIFS('Tableau de suivi'!$G$115:$G$125,L$43,'Tableau de suivi'!$B$115:$B$125,$A95)-COUNTIFS('Tableau de suivi'!$G$115:$G$125,L$43,'Tableau de suivi'!$C$115:$C$125,"Action innovante à détailler")</f>
        <v>0</v>
      </c>
      <c r="M95" s="82">
        <f>COUNTIFS('Tableau de suivi'!$G$115:$G$125,M$43,'Tableau de suivi'!$B$115:$B$125,$A95)-COUNTIFS('Tableau de suivi'!$G$115:$G$125,M$43,'Tableau de suivi'!$C$115:$C$125,"Action innovante à détailler")</f>
        <v>0</v>
      </c>
      <c r="N95" s="82">
        <f>COUNTIFS('Tableau de suivi'!$G$115:$G$125,N$43,'Tableau de suivi'!$B$115:$B$125,$A95)-COUNTIFS('Tableau de suivi'!$G$115:$G$125,N$43,'Tableau de suivi'!$C$115:$C$125,"Action innovante à détailler")</f>
        <v>0</v>
      </c>
      <c r="P95" s="80" t="s">
        <v>428</v>
      </c>
      <c r="Q95" s="82">
        <f>COUNTIFS('Tableau de suivi'!$G$92:$G$102,Q$43,'Tableau de suivi'!$B$92:$B$102,$A95)-COUNTIFS('Tableau de suivi'!$G$92:$G$102,Q$43,'Tableau de suivi'!$C$92:$C$102,"Action innovante à détailler")</f>
        <v>0</v>
      </c>
      <c r="R95" s="82">
        <f>COUNTIFS('Tableau de suivi'!$G$92:$G$102,R$43,'Tableau de suivi'!$B$92:$B$102,$A95)-COUNTIFS('Tableau de suivi'!$G$92:$G$102,R$43,'Tableau de suivi'!$C$92:$C$102,"Action innovante à détailler")</f>
        <v>0</v>
      </c>
      <c r="S95" s="82">
        <f>COUNTIFS('Tableau de suivi'!$G$92:$G$102,S$43,'Tableau de suivi'!$B$92:$B$102,$A95)-COUNTIFS('Tableau de suivi'!$G$92:$G$102,S$43,'Tableau de suivi'!$C$92:$C$102,"Action innovante à détailler")</f>
        <v>0</v>
      </c>
      <c r="T95" s="82">
        <f>COUNTIFS('Tableau de suivi'!$G$92:$G$102,T$43,'Tableau de suivi'!$B$92:$B$102,$A95)-COUNTIFS('Tableau de suivi'!$G$92:$G$102,T$43,'Tableau de suivi'!$C$92:$C$102,"Action innovante à détailler")</f>
        <v>0</v>
      </c>
      <c r="U95" s="82">
        <f>COUNTIFS('Tableau de suivi'!$G$92:$G$102,U$43,'Tableau de suivi'!$B$92:$B$102,$A95)-COUNTIFS('Tableau de suivi'!$G$92:$G$102,U$43,'Tableau de suivi'!$C$92:$C$102,"Action innovante à détailler")</f>
        <v>0</v>
      </c>
    </row>
    <row r="115" spans="1:15">
      <c r="A115" s="88"/>
      <c r="B115" s="89"/>
      <c r="C115" s="147" t="s">
        <v>336</v>
      </c>
      <c r="D115" s="147"/>
      <c r="E115" s="147"/>
      <c r="F115" s="147"/>
      <c r="G115" s="147"/>
      <c r="H115" s="90"/>
      <c r="I115" s="89"/>
      <c r="J115" s="148" t="s">
        <v>373</v>
      </c>
      <c r="K115" s="148"/>
      <c r="L115" s="148"/>
      <c r="M115" s="148"/>
      <c r="N115" s="148"/>
      <c r="O115" s="88"/>
    </row>
    <row r="116" spans="1:15">
      <c r="B116" s="86" t="s">
        <v>426</v>
      </c>
      <c r="C116" s="80" t="s">
        <v>62</v>
      </c>
      <c r="D116" s="80" t="s">
        <v>410</v>
      </c>
      <c r="E116" s="80" t="s">
        <v>411</v>
      </c>
      <c r="F116" s="80" t="s">
        <v>412</v>
      </c>
      <c r="G116" s="80" t="s">
        <v>413</v>
      </c>
      <c r="I116" s="86" t="s">
        <v>426</v>
      </c>
      <c r="J116" s="80" t="s">
        <v>62</v>
      </c>
      <c r="K116" s="80" t="s">
        <v>410</v>
      </c>
      <c r="L116" s="80" t="s">
        <v>411</v>
      </c>
      <c r="M116" s="80" t="s">
        <v>412</v>
      </c>
      <c r="N116" s="80" t="s">
        <v>413</v>
      </c>
    </row>
    <row r="117" spans="1:15">
      <c r="A117" s="87" t="s">
        <v>33</v>
      </c>
      <c r="B117" s="80" t="s">
        <v>427</v>
      </c>
      <c r="C117" s="82">
        <f>COUNTIFS('Tableau de suivi'!$G$139:$G$154,C$43,'Tableau de suivi'!$B$139:$B$154,$A117)</f>
        <v>0</v>
      </c>
      <c r="D117" s="82">
        <f>COUNTIFS('Tableau de suivi'!$G$139:$G$154,D$43,'Tableau de suivi'!$B$139:$B$154,$A117)</f>
        <v>0</v>
      </c>
      <c r="E117" s="82">
        <f>COUNTIFS('Tableau de suivi'!$G$139:$G$154,E$43,'Tableau de suivi'!$B$139:$B$154,$A117)</f>
        <v>0</v>
      </c>
      <c r="F117" s="82">
        <f>COUNTIFS('Tableau de suivi'!$G$139:$G$154,F$43,'Tableau de suivi'!$B$139:$B$154,$A117)</f>
        <v>0</v>
      </c>
      <c r="G117" s="82">
        <f>COUNTIFS('Tableau de suivi'!$G$139:$G$154,G$43,'Tableau de suivi'!$B$139:$B$154,$A117)</f>
        <v>0</v>
      </c>
      <c r="I117" s="80" t="s">
        <v>427</v>
      </c>
      <c r="J117" s="82">
        <f>COUNTIFS('Tableau de suivi'!$G$156:$G$167,J$43,'Tableau de suivi'!$B$156:$B$167,$A117)</f>
        <v>4</v>
      </c>
      <c r="K117" s="82">
        <f>COUNTIFS('Tableau de suivi'!$G$156:$G$167,K$43,'Tableau de suivi'!$B$156:$B$167,$A117)</f>
        <v>0</v>
      </c>
      <c r="L117" s="82">
        <f>COUNTIFS('Tableau de suivi'!$G$156:$G$167,L$43,'Tableau de suivi'!$B$156:$B$167,$A117)</f>
        <v>0</v>
      </c>
      <c r="M117" s="82">
        <f>COUNTIFS('Tableau de suivi'!$G$156:$G$167,M$43,'Tableau de suivi'!$B$156:$B$167,$A117)</f>
        <v>0</v>
      </c>
      <c r="N117" s="82">
        <f>COUNTIFS('Tableau de suivi'!$G$156:$G$167,N$43,'Tableau de suivi'!$B$156:$B$167,$A117)</f>
        <v>0</v>
      </c>
    </row>
    <row r="118" spans="1:15">
      <c r="A118" s="87" t="s">
        <v>35</v>
      </c>
      <c r="B118" s="80" t="s">
        <v>407</v>
      </c>
      <c r="C118" s="82">
        <f>COUNTIFS('Tableau de suivi'!$G$139:$G$154,C$43,'Tableau de suivi'!$B$139:$B$154,$A118)</f>
        <v>4</v>
      </c>
      <c r="D118" s="82">
        <f>COUNTIFS('Tableau de suivi'!$G$139:$G$154,D$43,'Tableau de suivi'!$B$139:$B$154,$A118)</f>
        <v>0</v>
      </c>
      <c r="E118" s="82">
        <f>COUNTIFS('Tableau de suivi'!$G$139:$G$154,E$43,'Tableau de suivi'!$B$139:$B$154,$A118)</f>
        <v>0</v>
      </c>
      <c r="F118" s="82">
        <f>COUNTIFS('Tableau de suivi'!$G$139:$G$154,F$43,'Tableau de suivi'!$B$139:$B$154,$A118)</f>
        <v>0</v>
      </c>
      <c r="G118" s="82">
        <f>COUNTIFS('Tableau de suivi'!$G$139:$G$154,G$43,'Tableau de suivi'!$B$139:$B$154,$A118)</f>
        <v>0</v>
      </c>
      <c r="I118" s="80" t="s">
        <v>407</v>
      </c>
      <c r="J118" s="82">
        <f>COUNTIFS('Tableau de suivi'!$G$156:$G$167,J$43,'Tableau de suivi'!$B$156:$B$167,$A118)</f>
        <v>1</v>
      </c>
      <c r="K118" s="82">
        <f>COUNTIFS('Tableau de suivi'!$G$156:$G$167,K$43,'Tableau de suivi'!$B$156:$B$167,$A118)</f>
        <v>0</v>
      </c>
      <c r="L118" s="82">
        <f>COUNTIFS('Tableau de suivi'!$G$156:$G$167,L$43,'Tableau de suivi'!$B$156:$B$167,$A118)</f>
        <v>0</v>
      </c>
      <c r="M118" s="82">
        <f>COUNTIFS('Tableau de suivi'!$G$156:$G$167,M$43,'Tableau de suivi'!$B$156:$B$167,$A118)</f>
        <v>0</v>
      </c>
      <c r="N118" s="82">
        <f>COUNTIFS('Tableau de suivi'!$G$156:$G$167,N$43,'Tableau de suivi'!$B$156:$B$167,$A118)</f>
        <v>0</v>
      </c>
    </row>
    <row r="119" spans="1:15">
      <c r="A119" s="87" t="s">
        <v>37</v>
      </c>
      <c r="B119" s="80" t="s">
        <v>428</v>
      </c>
      <c r="C119" s="82">
        <f>COUNTIFS('Tableau de suivi'!$G$139:$G$154,C$43,'Tableau de suivi'!$B$139:$B$154,$A119)-COUNTIFS('Tableau de suivi'!$G$139:$G$154,C$43,'Tableau de suivi'!$C$139:$C$154,"Action innovante à détailler")</f>
        <v>0</v>
      </c>
      <c r="D119" s="82">
        <f>COUNTIFS('Tableau de suivi'!$G$139:$G$154,D$43,'Tableau de suivi'!$B$139:$B$154,$A119)-COUNTIFS('Tableau de suivi'!$G$139:$G$154,D$43,'Tableau de suivi'!$C$139:$C$154,"Action innovante à détailler")</f>
        <v>0</v>
      </c>
      <c r="E119" s="82">
        <f>COUNTIFS('Tableau de suivi'!$G$139:$G$154,E$43,'Tableau de suivi'!$B$139:$B$154,$A119)-COUNTIFS('Tableau de suivi'!$G$139:$G$154,E$43,'Tableau de suivi'!$C$139:$C$154,"Action innovante à détailler")</f>
        <v>0</v>
      </c>
      <c r="F119" s="82">
        <f>COUNTIFS('Tableau de suivi'!$G$139:$G$154,F$43,'Tableau de suivi'!$B$139:$B$154,$A119)-COUNTIFS('Tableau de suivi'!$G$139:$G$154,F$43,'Tableau de suivi'!$C$139:$C$154,"Action innovante à détailler")</f>
        <v>0</v>
      </c>
      <c r="G119" s="82">
        <f>COUNTIFS('Tableau de suivi'!$G$139:$G$154,G$43,'Tableau de suivi'!$B$139:$B$154,$A119)-COUNTIFS('Tableau de suivi'!$G$139:$G$154,G$43,'Tableau de suivi'!$C$139:$C$154,"Action innovante à détailler")</f>
        <v>0</v>
      </c>
      <c r="I119" s="80" t="s">
        <v>428</v>
      </c>
      <c r="J119" s="82">
        <f>COUNTIFS('Tableau de suivi'!$G$156:$G$167,J$43,'Tableau de suivi'!$B$156:$B$167,$A119)-COUNTIFS('Tableau de suivi'!$G$156:$G$167,J$43,'Tableau de suivi'!$C$156:$C$167,"Action innovante à détailler")</f>
        <v>0</v>
      </c>
      <c r="K119" s="82">
        <f>COUNTIFS('Tableau de suivi'!$G$156:$G$167,K$43,'Tableau de suivi'!$B$156:$B$167,$A119)-COUNTIFS('Tableau de suivi'!$G$156:$G$167,K$43,'Tableau de suivi'!$C$156:$C$167,"Action innovante à détailler")</f>
        <v>0</v>
      </c>
      <c r="L119" s="82">
        <f>COUNTIFS('Tableau de suivi'!$G$156:$G$167,L$43,'Tableau de suivi'!$B$156:$B$167,$A119)-COUNTIFS('Tableau de suivi'!$G$156:$G$167,L$43,'Tableau de suivi'!$C$156:$C$167,"Action innovante à détailler")</f>
        <v>0</v>
      </c>
      <c r="M119" s="82">
        <f>COUNTIFS('Tableau de suivi'!$G$156:$G$167,M$43,'Tableau de suivi'!$B$156:$B$167,$A119)-COUNTIFS('Tableau de suivi'!$G$156:$G$167,M$43,'Tableau de suivi'!$C$156:$C$167,"Action innovante à détailler")</f>
        <v>0</v>
      </c>
      <c r="N119" s="82">
        <f>COUNTIFS('Tableau de suivi'!$G$156:$G$167,N$43,'Tableau de suivi'!$B$156:$B$167,$A119)-COUNTIFS('Tableau de suivi'!$G$156:$G$167,N$43,'Tableau de suivi'!$C$156:$C$167,"Action innovante à détailler")</f>
        <v>0</v>
      </c>
    </row>
  </sheetData>
  <mergeCells count="11">
    <mergeCell ref="C42:G42"/>
    <mergeCell ref="J42:N42"/>
    <mergeCell ref="Q42:U42"/>
    <mergeCell ref="C67:G67"/>
    <mergeCell ref="J67:N67"/>
    <mergeCell ref="Q67:U67"/>
    <mergeCell ref="C91:G91"/>
    <mergeCell ref="J91:N91"/>
    <mergeCell ref="Q91:U91"/>
    <mergeCell ref="C115:G115"/>
    <mergeCell ref="J115:N115"/>
  </mergeCells>
  <pageMargins left="0.7" right="0.7" top="0.75" bottom="0.75" header="0.3" footer="0.3"/>
  <pageSetup paperSize="9" orientation="portrait"/>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5"/>
  <sheetViews>
    <sheetView workbookViewId="0">
      <selection activeCell="A2" sqref="A2"/>
    </sheetView>
  </sheetViews>
  <sheetFormatPr baseColWidth="10" defaultRowHeight="12.75"/>
  <cols>
    <col min="1" max="1" width="13.140625" bestFit="1" customWidth="1"/>
  </cols>
  <sheetData>
    <row r="1" spans="1:1">
      <c r="A1" s="13" t="s">
        <v>62</v>
      </c>
    </row>
    <row r="2" spans="1:1">
      <c r="A2" s="13" t="s">
        <v>410</v>
      </c>
    </row>
    <row r="3" spans="1:1">
      <c r="A3" s="13" t="s">
        <v>411</v>
      </c>
    </row>
    <row r="4" spans="1:1">
      <c r="A4" s="13" t="s">
        <v>412</v>
      </c>
    </row>
    <row r="5" spans="1:1">
      <c r="A5" s="13" t="s">
        <v>413</v>
      </c>
    </row>
  </sheetData>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2</vt:i4>
      </vt:variant>
    </vt:vector>
  </HeadingPairs>
  <TitlesOfParts>
    <vt:vector size="6" baseType="lpstr">
      <vt:lpstr>Préambule</vt:lpstr>
      <vt:lpstr>Tableau de suivi</vt:lpstr>
      <vt:lpstr>TdB</vt:lpstr>
      <vt:lpstr>Feuil1</vt:lpstr>
      <vt:lpstr>liste</vt:lpstr>
      <vt:lpstr>'Tableau de suivi'!Zone_d_impression</vt:lpstr>
    </vt:vector>
  </TitlesOfParts>
  <Company>Ministeres Sociaux</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BOUGLE, Céline (ARS-NORMANDIE/DOS/OMEDIT)</dc:creator>
  <cp:lastModifiedBy>BOUGLE, Céline (ARS-NORMANDIE/OMEDIT)</cp:lastModifiedBy>
  <cp:revision>30</cp:revision>
  <dcterms:created xsi:type="dcterms:W3CDTF">2025-08-22T09:01:23Z</dcterms:created>
  <dcterms:modified xsi:type="dcterms:W3CDTF">2026-03-27T13:37:29Z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3094c1fb-3db8-4cce-b079-9b022302847f_Enabled">
    <vt:lpwstr>true</vt:lpwstr>
  </property>
  <property fmtid="{D5CDD505-2E9C-101B-9397-08002B2CF9AE}" pid="3" name="MSIP_Label_3094c1fb-3db8-4cce-b079-9b022302847f_SetDate">
    <vt:lpwstr>2025-08-22T09:09:10Z</vt:lpwstr>
  </property>
  <property fmtid="{D5CDD505-2E9C-101B-9397-08002B2CF9AE}" pid="4" name="MSIP_Label_3094c1fb-3db8-4cce-b079-9b022302847f_Method">
    <vt:lpwstr>Standard</vt:lpwstr>
  </property>
  <property fmtid="{D5CDD505-2E9C-101B-9397-08002B2CF9AE}" pid="5" name="MSIP_Label_3094c1fb-3db8-4cce-b079-9b022302847f_Name">
    <vt:lpwstr>[Prod v5] C1 - Standard</vt:lpwstr>
  </property>
  <property fmtid="{D5CDD505-2E9C-101B-9397-08002B2CF9AE}" pid="6" name="MSIP_Label_3094c1fb-3db8-4cce-b079-9b022302847f_SiteId">
    <vt:lpwstr>035e5292-5a25-4509-bb08-a555f7d31a8b</vt:lpwstr>
  </property>
  <property fmtid="{D5CDD505-2E9C-101B-9397-08002B2CF9AE}" pid="7" name="MSIP_Label_3094c1fb-3db8-4cce-b079-9b022302847f_ActionId">
    <vt:lpwstr>d6e7ef27-c0b8-40bc-a9bc-3eac8e8da0c1</vt:lpwstr>
  </property>
  <property fmtid="{D5CDD505-2E9C-101B-9397-08002B2CF9AE}" pid="8" name="MSIP_Label_3094c1fb-3db8-4cce-b079-9b022302847f_ContentBits">
    <vt:lpwstr>0</vt:lpwstr>
  </property>
  <property fmtid="{D5CDD505-2E9C-101B-9397-08002B2CF9AE}" pid="9" name="MSIP_Label_3094c1fb-3db8-4cce-b079-9b022302847f_Tag">
    <vt:lpwstr>10, 3, 0, 1</vt:lpwstr>
  </property>
</Properties>
</file>